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12.xml" ContentType="application/vnd.openxmlformats-officedocument.spreadsheetml.comments+xml"/>
  <Override PartName="/xl/drawings/drawing15.xml" ContentType="application/vnd.openxmlformats-officedocument.drawing+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3.xml" ContentType="application/vnd.openxmlformats-officedocument.spreadsheetml.comments+xml"/>
  <Override PartName="/xl/drawings/drawing16.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omments14.xml" ContentType="application/vnd.openxmlformats-officedocument.spreadsheetml.comments+xml"/>
  <Override PartName="/xl/drawings/drawing1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15.xml" ContentType="application/vnd.openxmlformats-officedocument.spreadsheetml.comments+xml"/>
  <Override PartName="/xl/drawings/drawing18.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omments16.xml" ContentType="application/vnd.openxmlformats-officedocument.spreadsheetml.comments+xml"/>
  <Override PartName="/xl/drawings/drawing19.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omments17.xml" ContentType="application/vnd.openxmlformats-officedocument.spreadsheetml.comments+xml"/>
  <Override PartName="/xl/drawings/drawing2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8.xml" ContentType="application/vnd.openxmlformats-officedocument.spreadsheetml.comments+xml"/>
  <Override PartName="/xl/drawings/drawing21.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omments19.xml" ContentType="application/vnd.openxmlformats-officedocument.spreadsheetml.comments+xml"/>
  <Override PartName="/xl/drawings/drawing22.xml" ContentType="application/vnd.openxmlformats-officedocument.drawing+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omments20.xml" ContentType="application/vnd.openxmlformats-officedocument.spreadsheetml.comments+xml"/>
  <Override PartName="/xl/drawings/drawing23.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Users\srhees\Downloads\"/>
    </mc:Choice>
  </mc:AlternateContent>
  <xr:revisionPtr revIDLastSave="0" documentId="8_{8EDA18E4-12FC-4F7D-9389-A3EC487AFE71}" xr6:coauthVersionLast="47" xr6:coauthVersionMax="47" xr10:uidLastSave="{00000000-0000-0000-0000-000000000000}"/>
  <bookViews>
    <workbookView xWindow="-108" yWindow="-108" windowWidth="23256" windowHeight="12576" tabRatio="1000" firstSheet="15" activeTab="15" xr2:uid="{00000000-000D-0000-FFFF-FFFF00000000}"/>
  </bookViews>
  <sheets>
    <sheet name="Placeholders" sheetId="112" state="hidden" r:id="rId1"/>
    <sheet name="ResultsPH" sheetId="111" state="hidden" r:id="rId2"/>
    <sheet name="NRCS Instructions" sheetId="46" state="hidden" r:id="rId3"/>
    <sheet name="CPA-52" sheetId="2" state="hidden" r:id="rId4"/>
    <sheet name="CART-Results" sheetId="110" state="hidden" r:id="rId5"/>
    <sheet name="CleanAir" sheetId="67" state="hidden" r:id="rId6"/>
    <sheet name="CleanWater" sheetId="69" state="hidden" r:id="rId7"/>
    <sheet name="CoastalZone" sheetId="72" state="hidden" r:id="rId8"/>
    <sheet name="CoralReefs" sheetId="74" state="hidden" r:id="rId9"/>
    <sheet name="CulturalResources" sheetId="71" state="hidden" r:id="rId10"/>
    <sheet name="MN CulturalResourcesPolicy" sheetId="116" state="hidden" r:id="rId11"/>
    <sheet name="EandTSpecies" sheetId="107" state="hidden" r:id="rId12"/>
    <sheet name="E&amp;T Species Table 1" sheetId="114" state="hidden" r:id="rId13"/>
    <sheet name="About" sheetId="119" r:id="rId14"/>
    <sheet name="52 Determination" sheetId="117" r:id="rId15"/>
    <sheet name="Instructions" sheetId="120" r:id="rId16"/>
    <sheet name="T&amp;E Flowchart" sheetId="118" r:id="rId17"/>
    <sheet name="E&amp;T Species Table 2" sheetId="115" r:id="rId18"/>
    <sheet name="EnvironmentalJustice" sheetId="76" state="hidden" r:id="rId19"/>
    <sheet name="EssentialFishHabitat" sheetId="77" state="hidden" r:id="rId20"/>
    <sheet name="FloodplainManagement" sheetId="79" state="hidden" r:id="rId21"/>
    <sheet name="InvasiveSpecies" sheetId="81" state="hidden" r:id="rId22"/>
    <sheet name="MigratoryBirds&amp;Eagles" sheetId="113" state="hidden" r:id="rId23"/>
    <sheet name="NaturalAreas" sheetId="108" state="hidden" r:id="rId24"/>
    <sheet name="PrimeUniqueFarmlands" sheetId="84" state="hidden" r:id="rId25"/>
    <sheet name="RiparianArea" sheetId="85" state="hidden" r:id="rId26"/>
    <sheet name="ScenicBeauty" sheetId="109" state="hidden" r:id="rId27"/>
    <sheet name="Wetlands" sheetId="87" state="hidden" r:id="rId28"/>
    <sheet name="WildScenicRivers" sheetId="88" state="hidden" r:id="rId29"/>
    <sheet name="ResourceConcernChecklist" sheetId="89"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Hlk167019798" localSheetId="15">Instructions!$A$24</definedName>
    <definedName name="_SEC2">'[1]CPA-52'!$R$104:$R$111</definedName>
    <definedName name="AIR" localSheetId="4">'CART-Results'!#REF!</definedName>
    <definedName name="AIR" localSheetId="12">'[2]CPA-52'!$A$407:$A$412</definedName>
    <definedName name="AIR" localSheetId="17">'[2]CPA-52'!$A$407:$A$412</definedName>
    <definedName name="AIR" localSheetId="22">'[3]CPA-52'!$A$405:$A$410</definedName>
    <definedName name="AIR" localSheetId="10">'[2]CPA-52'!$A$407:$A$412</definedName>
    <definedName name="AIR" localSheetId="23">'[4]CPA-52'!$A$386:$A$399</definedName>
    <definedName name="AIR" localSheetId="0">Placeholders!$A$39:$A$44</definedName>
    <definedName name="AIR" localSheetId="1">#REF!</definedName>
    <definedName name="AIR" localSheetId="26">'[4]CPA-52'!$A$386:$A$399</definedName>
    <definedName name="AIR">'CPA-52'!#REF!</definedName>
    <definedName name="Alt1_effects">'[5]CPA-52'!$BC$24:$BH$49,'[5]CPA-52'!$BC$54:$BH$95,'[5]CPA-52'!$BC$98:$BH$119,'[5]CPA-52'!$BC$122:$BH$159,'[5]CPA-52'!$BC$162:$BH$171,'[5]CPA-52'!$BC$176:$BH$203,'[5]CPA-52'!$BC$206:$BH$211,'[5]CPA-52'!$BC$214:$BH$227,'[5]CPA-52'!$BC$230:$BH$233</definedName>
    <definedName name="ANIMALS" localSheetId="4">'CART-Results'!#REF!</definedName>
    <definedName name="ANIMALS" localSheetId="12">'[2]CPA-52'!$A$424:$A$426</definedName>
    <definedName name="ANIMALS" localSheetId="17">'[2]CPA-52'!$A$424:$A$426</definedName>
    <definedName name="ANIMALS" localSheetId="10">'[2]CPA-52'!$A$424:$A$426</definedName>
    <definedName name="ANIMALS" localSheetId="23">'[4]CPA-52'!$A$414:$A$427</definedName>
    <definedName name="ANIMALS" localSheetId="0">Placeholders!$A$55:$A$57</definedName>
    <definedName name="ANIMALS" localSheetId="1">#REF!</definedName>
    <definedName name="ANIMALS" localSheetId="26">'[4]CPA-52'!$A$414:$A$427</definedName>
    <definedName name="ANIMALS">'CPA-52'!#REF!</definedName>
    <definedName name="AppendixX" localSheetId="10">'[6]CPA-52'!$A$26,'[6]CPA-52'!$A$77</definedName>
    <definedName name="AppendixX">'CPA-52'!$A$26,'CPA-52'!$A$77</definedName>
    <definedName name="Benchmark" localSheetId="4">'CART-Results'!#REF!</definedName>
    <definedName name="Benchmark" localSheetId="12">'[2]CPA-52'!$Y$375</definedName>
    <definedName name="Benchmark" localSheetId="17">'[2]CPA-52'!$Y$375</definedName>
    <definedName name="Benchmark" localSheetId="22">'[3]CPA-52'!$Y$371</definedName>
    <definedName name="Benchmark" localSheetId="10">'[2]CPA-52'!$Y$375</definedName>
    <definedName name="Benchmark" localSheetId="23">'[4]CPA-52'!$Y$336</definedName>
    <definedName name="Benchmark" localSheetId="0">Placeholders!$Y$5</definedName>
    <definedName name="Benchmark" localSheetId="1">#REF!</definedName>
    <definedName name="Benchmark" localSheetId="26">'[4]CPA-52'!$Y$336</definedName>
    <definedName name="Benchmark">'CPA-52'!#REF!</definedName>
    <definedName name="blank" localSheetId="4">'[7]Practice Effects'!#REF!</definedName>
    <definedName name="blank" localSheetId="10">#REF!</definedName>
    <definedName name="blank">#REF!</definedName>
    <definedName name="Context" localSheetId="4">'CART-Results'!#REF!</definedName>
    <definedName name="Context" localSheetId="12">'[2]CPA-52'!$AB$384:$AB$387</definedName>
    <definedName name="Context" localSheetId="17">'[2]CPA-52'!$AB$384:$AB$387</definedName>
    <definedName name="Context" localSheetId="22">'[3]CPA-52'!$AB$382:$AB$388</definedName>
    <definedName name="Context" localSheetId="10">'[2]CPA-52'!$AB$384:$AB$387</definedName>
    <definedName name="Context" localSheetId="23">'[4]CPA-52'!$AB$341:$AB$349</definedName>
    <definedName name="Context" localSheetId="0">Placeholders!$AB$16:$AB$22</definedName>
    <definedName name="Context" localSheetId="1">#REF!</definedName>
    <definedName name="Context" localSheetId="26">'[4]CPA-52'!$AB$341:$AB$349</definedName>
    <definedName name="Context">'CPA-52'!#REF!</definedName>
    <definedName name="Context1">'[8]CPA-52'!$AB$403:$AB$409</definedName>
    <definedName name="Effect" localSheetId="12">'[9]CPA-52'!$K$336:$K$343</definedName>
    <definedName name="Effect" localSheetId="17">'[9]CPA-52'!$K$336:$K$343</definedName>
    <definedName name="Effect" localSheetId="10">'[9]CPA-52'!$K$336:$K$343</definedName>
    <definedName name="Effect">'[4]CPA-52'!$K$336:$K$343</definedName>
    <definedName name="effects">[10]Lookup!$A$4:$A$16</definedName>
    <definedName name="FindingR1">'CPA-52'!$F$322</definedName>
    <definedName name="FindingR1R2">'CPA-52'!$F$322:$Z$336</definedName>
    <definedName name="FindingR2">'CPA-52'!$F$325:$Z$336</definedName>
    <definedName name="LandUse" localSheetId="4">'CART-Results'!#REF!</definedName>
    <definedName name="LandUse" localSheetId="10">'[6]CPA-52'!#REF!</definedName>
    <definedName name="LandUse" localSheetId="0">Placeholders!$R$23:$R$39</definedName>
    <definedName name="LandUse" localSheetId="1">#REF!</definedName>
    <definedName name="LandUse">'CPA-52'!#REF!</definedName>
    <definedName name="NoConcern" localSheetId="4">#REF!</definedName>
    <definedName name="NoConcern" localSheetId="12">'[2]ResourceConsiderations-optional'!$C$89</definedName>
    <definedName name="NoConcern" localSheetId="17">'[2]ResourceConsiderations-optional'!$C$89</definedName>
    <definedName name="NoConcern" localSheetId="22">[3]ResourceConcernChecklist!$C$92</definedName>
    <definedName name="NoConcern" localSheetId="10">'[2]ResourceConsiderations-optional'!$C$89</definedName>
    <definedName name="NoConcern" localSheetId="1">[11]ResourceConcernChecklist!$C$92</definedName>
    <definedName name="NoConcern">ResourceConcernChecklist!$C$92</definedName>
    <definedName name="PLANTS" localSheetId="4">'CART-Results'!#REF!</definedName>
    <definedName name="PLANTS" localSheetId="12">'[2]CPA-52'!$A$415:$A$420</definedName>
    <definedName name="PLANTS" localSheetId="17">'[2]CPA-52'!$A$415:$A$420</definedName>
    <definedName name="PLANTS" localSheetId="22">'[3]CPA-52'!$A$413:$A$417</definedName>
    <definedName name="PLANTS" localSheetId="10">'[2]CPA-52'!$A$415:$A$420</definedName>
    <definedName name="PLANTS" localSheetId="23">'[4]CPA-52'!$A$402:$A$410</definedName>
    <definedName name="PLANTS" localSheetId="0">Placeholders!$A$47:$A$51</definedName>
    <definedName name="PLANTS" localSheetId="1">#REF!</definedName>
    <definedName name="PLANTS" localSheetId="26">'[4]CPA-52'!$A$402:$A$410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'CPA-52'!$A$1:$Z$362</definedName>
    <definedName name="_xlnm.Print_Area" localSheetId="9">CulturalResources!$A$1:$W$128</definedName>
    <definedName name="_xlnm.Print_Area" localSheetId="12">'E&amp;T Species Table 1'!$A$1:$E$48</definedName>
    <definedName name="_xlnm.Print_Area" localSheetId="17">'E&amp;T Species Table 2'!#REF!</definedName>
    <definedName name="_xlnm.Print_Area" localSheetId="11">EandTSpecies!$A$1:$W$193</definedName>
    <definedName name="_xlnm.Print_Area" localSheetId="18">EnvironmentalJustice!$A$1:$W$57</definedName>
    <definedName name="_xlnm.Print_Area" localSheetId="19">EssentialFishHabitat!$A$1:$W$56</definedName>
    <definedName name="_xlnm.Print_Area" localSheetId="20">FloodplainManagement!$A$1:$W$97</definedName>
    <definedName name="_xlnm.Print_Area" localSheetId="21">InvasiveSpecies!$A$1:$W$52</definedName>
    <definedName name="_xlnm.Print_Area" localSheetId="22">'MigratoryBirds&amp;Eagles'!$A$1:$W$109</definedName>
    <definedName name="_xlnm.Print_Area" localSheetId="10">'MN CulturalResourcesPolicy'!$A$1:$N$61</definedName>
    <definedName name="_xlnm.Print_Area" localSheetId="23">NaturalAreas!$A$1:$W$47</definedName>
    <definedName name="_xlnm.Print_Area" localSheetId="2">'NRCS Instructions'!$A$1:$Q$389</definedName>
    <definedName name="_xlnm.Print_Area" localSheetId="0">Placeholders!$A$1:$AI$130</definedName>
    <definedName name="_xlnm.Print_Area" localSheetId="24">PrimeUniqueFarmlands!$A$1:$W$46</definedName>
    <definedName name="_xlnm.Print_Area" localSheetId="29">ResourceConcernChecklist!$A$1:$S$101</definedName>
    <definedName name="_xlnm.Print_Area" localSheetId="25">RiparianArea!$A$1:$W$46</definedName>
    <definedName name="_xlnm.Print_Area" localSheetId="26">ScenicBeauty!$A$1:$W$33</definedName>
    <definedName name="_xlnm.Print_Area" localSheetId="27">Wetlands!$A$1:$W$92</definedName>
    <definedName name="_xlnm.Print_Area" localSheetId="28">WildScenicRivers!$A$1:$W$59</definedName>
    <definedName name="SE_SRW" localSheetId="4">#REF!</definedName>
    <definedName name="SE_SRW" localSheetId="10">#REF!</definedName>
    <definedName name="SE_SRW">#REF!</definedName>
    <definedName name="SEC" localSheetId="4">'CART-Results'!#REF!</definedName>
    <definedName name="SEC" localSheetId="12">'[2]CPA-52'!$R$375:$R$382</definedName>
    <definedName name="SEC" localSheetId="17">'[2]CPA-52'!$R$375:$R$382</definedName>
    <definedName name="SEC" localSheetId="22">'[3]CPA-52'!$R$369:$R$376</definedName>
    <definedName name="SEC" localSheetId="10">'[2]CPA-52'!$R$375:$R$382</definedName>
    <definedName name="SEC" localSheetId="23">'[4]CPA-52'!$R$336:$R$343</definedName>
    <definedName name="SEC" localSheetId="0">Placeholders!$R$3:$R$10</definedName>
    <definedName name="SEC" localSheetId="1">#REF!</definedName>
    <definedName name="SEC" localSheetId="26">'[4]CPA-52'!$R$336:$R$343</definedName>
    <definedName name="SEC">'CPA-52'!#REF!</definedName>
    <definedName name="SOIL" localSheetId="4">'CART-Results'!#REF!</definedName>
    <definedName name="SOIL" localSheetId="12">'[2]CPA-52'!$A$374:$A$378</definedName>
    <definedName name="SOIL" localSheetId="17">'[2]CPA-52'!$A$374:$A$378</definedName>
    <definedName name="SOIL" localSheetId="10">'[2]CPA-52'!$A$374:$A$378</definedName>
    <definedName name="SOIL" localSheetId="23">'[4]CPA-52'!$A$335:$A$353</definedName>
    <definedName name="SOIL" localSheetId="0">Placeholders!$A$2:$A$6</definedName>
    <definedName name="SOIL" localSheetId="1">#REF!</definedName>
    <definedName name="SOIL" localSheetId="26">'[4]CPA-52'!$A$335:$A$353</definedName>
    <definedName name="SOIL">'CPA-52'!#REF!</definedName>
    <definedName name="Text26">'CPA-52'!$A$26</definedName>
    <definedName name="Text77">'CPA-52'!$A$77</definedName>
    <definedName name="WATER" localSheetId="4">'CART-Results'!#REF!</definedName>
    <definedName name="WATER" localSheetId="10">'[6]CPA-52'!#REF!</definedName>
    <definedName name="WATER" localSheetId="23">'[4]CPA-52'!$A$356:$A$383</definedName>
    <definedName name="WATER" localSheetId="0">Placeholders!$A$16:$A$36</definedName>
    <definedName name="WATER" localSheetId="1">#REF!</definedName>
    <definedName name="WATER" localSheetId="26">'[4]CPA-52'!$A$356:$A$383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'CPA-52'!$A$1:$M$345</definedName>
    <definedName name="Z_A18DEB45_940B_4D02_8C0E_96FAFAABF7AE_.wvu.PrintArea" localSheetId="2" hidden="1">'NRCS Instructions'!$A$2:$J$403</definedName>
    <definedName name="Z_A18DEB45_940B_4D02_8C0E_96FAFAABF7AE_.wvu.PrintArea" localSheetId="0" hidden="1">Placeholders!#REF!</definedName>
  </definedNames>
  <calcPr calcId="191028"/>
  <customWorkbookViews>
    <customWorkbookView name="meg.bishop - Personal View" guid="{A18DEB45-940B-4D02-8C0E-96FAFAABF7AE}" mergeInterval="0" personalView="1" maximized="1" windowWidth="1020" windowHeight="588" activeSheetId="2"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richard.vaughn</author>
  </authors>
  <commentList>
    <comment ref="AB117" authorId="0" shapeId="0" xr:uid="{00000000-0006-0000-0100-000001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xr:uid="{00000000-0006-0000-0100-000002000000}">
      <text>
        <r>
          <rPr>
            <sz val="9"/>
            <color indexed="81"/>
            <rFont val="Tahoma"/>
            <family val="2"/>
          </rPr>
          <t>For additional information refer to the Fact Sheet.</t>
        </r>
      </text>
    </comment>
    <comment ref="AB119" authorId="0" shapeId="0" xr:uid="{00000000-0006-0000-0100-000003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xr:uid="{00000000-0006-0000-0100-000004000000}">
      <text>
        <r>
          <rPr>
            <sz val="9"/>
            <color indexed="81"/>
            <rFont val="Tahoma"/>
            <family val="2"/>
          </rPr>
          <t xml:space="preserve">For additional information refer to the Fact Sheet.
</t>
        </r>
      </text>
    </comment>
    <comment ref="AB121" authorId="0" shapeId="0" xr:uid="{00000000-0006-0000-0100-000005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xr:uid="{00000000-0006-0000-0100-000006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xr:uid="{00000000-0006-0000-0100-000007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xr:uid="{00000000-0006-0000-0100-000008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xr:uid="{00000000-0006-0000-0100-000009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xr:uid="{00000000-0006-0000-0100-00000A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xr:uid="{00000000-0006-0000-0100-00000B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xr:uid="{00000000-0006-0000-0100-00000C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xr:uid="{00000000-0006-0000-0100-00000D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xr:uid="{00000000-0006-0000-0100-00000E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xr:uid="{00000000-0006-0000-0100-00000F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xr:uid="{00000000-0006-0000-0100-000010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xr:uid="{00000000-0006-0000-0100-000011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xr:uid="{00000000-0006-0000-0100-000012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xr:uid="{00000000-0006-0000-0100-000013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0000000-0006-0000-0000-000010000000}">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00000000-0006-0000-0000-000012000000}">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00000000-0006-0000-0000-000014000000}">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8AAC9E8B-E56D-4FD9-9629-6D0BA7F8C349}">
      <text>
        <r>
          <rPr>
            <sz val="8"/>
            <color indexed="81"/>
            <rFont val="Tahoma"/>
            <family val="2"/>
          </rPr>
          <t>Select resource concern or indicate there are none identified.</t>
        </r>
      </text>
    </comment>
    <comment ref="A61" authorId="2" shapeId="0" xr:uid="{00000000-0006-0000-0000-00001A000000}">
      <text>
        <r>
          <rPr>
            <sz val="8"/>
            <color indexed="81"/>
            <rFont val="Tahoma"/>
            <family val="2"/>
          </rPr>
          <t>Document benchmark conditions here</t>
        </r>
      </text>
    </comment>
    <comment ref="A65" authorId="2" shapeId="0" xr:uid="{8C93C888-FF74-4605-8BA1-4A3B0FA55779}">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3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00000000-0006-0000-0000-000025000000}">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00000000-0006-0000-0000-00002B00000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4" authorId="2" shapeId="0" xr:uid="{00000000-0006-0000-0000-000034000000}">
      <text>
        <r>
          <rPr>
            <sz val="8"/>
            <color indexed="81"/>
            <rFont val="Tahoma"/>
            <family val="2"/>
          </rPr>
          <t>Document benchmark conditions here</t>
        </r>
      </text>
    </comment>
    <comment ref="A147" authorId="2" shapeId="0" xr:uid="{00000000-0006-0000-0000-000035000000}">
      <text>
        <r>
          <rPr>
            <sz val="8"/>
            <color indexed="81"/>
            <rFont val="Tahoma"/>
            <family val="2"/>
          </rPr>
          <t>Document benchmark conditions here</t>
        </r>
      </text>
    </comment>
    <comment ref="A150" authorId="2" shapeId="0" xr:uid="{00000000-0006-0000-0000-000036000000}">
      <text>
        <r>
          <rPr>
            <sz val="8"/>
            <color indexed="81"/>
            <rFont val="Tahoma"/>
            <family val="2"/>
          </rPr>
          <t>Document benchmark conditions here</t>
        </r>
      </text>
    </comment>
    <comment ref="A153"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6"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8"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8"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8"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1"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2" authorId="2" shapeId="0" xr:uid="{00000000-0006-0000-0000-00003D000000}">
      <text>
        <r>
          <rPr>
            <sz val="8"/>
            <color indexed="81"/>
            <rFont val="Tahoma"/>
            <family val="2"/>
          </rPr>
          <t>Provide supporting rationale.</t>
        </r>
      </text>
    </comment>
    <comment ref="M162" authorId="2" shapeId="0" xr:uid="{00000000-0006-0000-0000-00003E000000}">
      <text>
        <r>
          <rPr>
            <sz val="8"/>
            <color indexed="81"/>
            <rFont val="Tahoma"/>
            <family val="2"/>
          </rPr>
          <t>Provide supporting rationale.</t>
        </r>
      </text>
    </comment>
    <comment ref="T162" authorId="2" shapeId="0" xr:uid="{00000000-0006-0000-0000-00003F000000}">
      <text>
        <r>
          <rPr>
            <sz val="8"/>
            <color indexed="81"/>
            <rFont val="Tahoma"/>
            <family val="2"/>
          </rPr>
          <t>Provide supporting rationale.</t>
        </r>
      </text>
    </comment>
    <comment ref="A163" authorId="2" shapeId="0" xr:uid="{00000000-0006-0000-0000-000040000000}">
      <text>
        <r>
          <rPr>
            <sz val="9"/>
            <color indexed="81"/>
            <rFont val="Tahoma"/>
            <family val="2"/>
          </rPr>
          <t xml:space="preserve">Record the existing/benchmark conditions for each Special Environmental Concern. </t>
        </r>
      </text>
    </comment>
    <comment ref="A165"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6" authorId="2" shapeId="0" xr:uid="{00000000-0006-0000-0000-000042000000}">
      <text>
        <r>
          <rPr>
            <sz val="8"/>
            <color indexed="81"/>
            <rFont val="Tahoma"/>
            <family val="2"/>
          </rPr>
          <t>Provide supporting rationale.</t>
        </r>
      </text>
    </comment>
    <comment ref="M166" authorId="2" shapeId="0" xr:uid="{00000000-0006-0000-0000-000043000000}">
      <text>
        <r>
          <rPr>
            <sz val="8"/>
            <color indexed="81"/>
            <rFont val="Tahoma"/>
            <family val="2"/>
          </rPr>
          <t>Provide supporting rationale.</t>
        </r>
      </text>
    </comment>
    <comment ref="T166" authorId="2" shapeId="0" xr:uid="{00000000-0006-0000-0000-000044000000}">
      <text>
        <r>
          <rPr>
            <sz val="8"/>
            <color indexed="81"/>
            <rFont val="Tahoma"/>
            <family val="2"/>
          </rPr>
          <t>Provide supporting rationale.</t>
        </r>
      </text>
    </comment>
    <comment ref="A168" authorId="2" shapeId="0" xr:uid="{00000000-0006-0000-0000-000045000000}">
      <text>
        <r>
          <rPr>
            <sz val="9"/>
            <color indexed="81"/>
            <rFont val="Tahoma"/>
            <family val="2"/>
          </rPr>
          <t xml:space="preserve">Record the existing/benchmark conditions for each Special Environmental Concern. </t>
        </r>
      </text>
    </comment>
    <comment ref="A170"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1" authorId="2" shapeId="0" xr:uid="{00000000-0006-0000-0000-000047000000}">
      <text>
        <r>
          <rPr>
            <sz val="8"/>
            <color indexed="81"/>
            <rFont val="Tahoma"/>
            <family val="2"/>
          </rPr>
          <t>Provide supporting rationale.</t>
        </r>
      </text>
    </comment>
    <comment ref="M171" authorId="2" shapeId="0" xr:uid="{00000000-0006-0000-0000-000048000000}">
      <text>
        <r>
          <rPr>
            <sz val="8"/>
            <color indexed="81"/>
            <rFont val="Tahoma"/>
            <family val="2"/>
          </rPr>
          <t>Provide supporting rationale.</t>
        </r>
      </text>
    </comment>
    <comment ref="T171" authorId="2" shapeId="0" xr:uid="{00000000-0006-0000-0000-000049000000}">
      <text>
        <r>
          <rPr>
            <sz val="8"/>
            <color indexed="81"/>
            <rFont val="Tahoma"/>
            <family val="2"/>
          </rPr>
          <t>Provide supporting rationale.</t>
        </r>
      </text>
    </comment>
    <comment ref="A172" authorId="2" shapeId="0" xr:uid="{00000000-0006-0000-0000-00004A000000}">
      <text>
        <r>
          <rPr>
            <sz val="9"/>
            <color indexed="81"/>
            <rFont val="Tahoma"/>
            <family val="2"/>
          </rPr>
          <t xml:space="preserve">Record the existing/benchmark conditions for each Special Environmental Concern. </t>
        </r>
      </text>
    </comment>
    <comment ref="A174"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5" authorId="2" shapeId="0" xr:uid="{00000000-0006-0000-0000-00004C000000}">
      <text>
        <r>
          <rPr>
            <sz val="8"/>
            <color indexed="81"/>
            <rFont val="Tahoma"/>
            <family val="2"/>
          </rPr>
          <t>Provide supporting rationale.</t>
        </r>
      </text>
    </comment>
    <comment ref="M175" authorId="2" shapeId="0" xr:uid="{00000000-0006-0000-0000-00004D000000}">
      <text>
        <r>
          <rPr>
            <sz val="8"/>
            <color indexed="81"/>
            <rFont val="Tahoma"/>
            <family val="2"/>
          </rPr>
          <t>Provide supporting rationale.</t>
        </r>
      </text>
    </comment>
    <comment ref="T175" authorId="2" shapeId="0" xr:uid="{00000000-0006-0000-0000-00004E000000}">
      <text>
        <r>
          <rPr>
            <sz val="8"/>
            <color indexed="81"/>
            <rFont val="Tahoma"/>
            <family val="2"/>
          </rPr>
          <t>Provide supporting rationale.</t>
        </r>
      </text>
    </comment>
    <comment ref="A176" authorId="2" shapeId="0" xr:uid="{00000000-0006-0000-0000-00004F000000}">
      <text>
        <r>
          <rPr>
            <sz val="9"/>
            <color indexed="81"/>
            <rFont val="Tahoma"/>
            <family val="2"/>
          </rPr>
          <t xml:space="preserve">Record the existing/benchmark conditions for each Special Environmental Concern. </t>
        </r>
      </text>
    </comment>
    <comment ref="A178"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9" authorId="2" shapeId="0" xr:uid="{00000000-0006-0000-0000-000051000000}">
      <text>
        <r>
          <rPr>
            <sz val="8"/>
            <color indexed="81"/>
            <rFont val="Tahoma"/>
            <family val="2"/>
          </rPr>
          <t>Provide supporting rationale.</t>
        </r>
      </text>
    </comment>
    <comment ref="M179" authorId="2" shapeId="0" xr:uid="{00000000-0006-0000-0000-000052000000}">
      <text>
        <r>
          <rPr>
            <sz val="8"/>
            <color indexed="81"/>
            <rFont val="Tahoma"/>
            <family val="2"/>
          </rPr>
          <t>Provide supporting rationale.</t>
        </r>
      </text>
    </comment>
    <comment ref="T179" authorId="2" shapeId="0" xr:uid="{00000000-0006-0000-0000-000053000000}">
      <text>
        <r>
          <rPr>
            <sz val="8"/>
            <color indexed="81"/>
            <rFont val="Tahoma"/>
            <family val="2"/>
          </rPr>
          <t>Provide supporting rationale.</t>
        </r>
      </text>
    </comment>
    <comment ref="A181" authorId="2" shapeId="0" xr:uid="{00000000-0006-0000-0000-000054000000}">
      <text>
        <r>
          <rPr>
            <sz val="9"/>
            <color indexed="81"/>
            <rFont val="Tahoma"/>
            <family val="2"/>
          </rPr>
          <t xml:space="preserve">Record the existing/benchmark conditions for each Special Environmental Concern. </t>
        </r>
      </text>
    </comment>
    <comment ref="A183"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4" authorId="2" shapeId="0" xr:uid="{00000000-0006-0000-0000-000056000000}">
      <text>
        <r>
          <rPr>
            <sz val="8"/>
            <color indexed="81"/>
            <rFont val="Tahoma"/>
            <family val="2"/>
          </rPr>
          <t>Provide supporting rationale.</t>
        </r>
      </text>
    </comment>
    <comment ref="M184" authorId="2" shapeId="0" xr:uid="{00000000-0006-0000-0000-000057000000}">
      <text>
        <r>
          <rPr>
            <sz val="8"/>
            <color indexed="81"/>
            <rFont val="Tahoma"/>
            <family val="2"/>
          </rPr>
          <t>Provide supporting rationale.</t>
        </r>
      </text>
    </comment>
    <comment ref="T184" authorId="2" shapeId="0" xr:uid="{00000000-0006-0000-0000-000058000000}">
      <text>
        <r>
          <rPr>
            <sz val="8"/>
            <color indexed="81"/>
            <rFont val="Tahoma"/>
            <family val="2"/>
          </rPr>
          <t>Provide supporting rationale.</t>
        </r>
      </text>
    </comment>
    <comment ref="A186" authorId="2" shapeId="0" xr:uid="{00000000-0006-0000-0000-000059000000}">
      <text>
        <r>
          <rPr>
            <sz val="9"/>
            <color indexed="81"/>
            <rFont val="Tahoma"/>
            <family val="2"/>
          </rPr>
          <t xml:space="preserve">Record the existing/benchmark conditions for each Special Environmental Concern. </t>
        </r>
      </text>
    </comment>
    <comment ref="A188" authorId="0" shapeId="0" xr:uid="{00000000-0006-0000-0000-00005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9" authorId="2" shapeId="0" xr:uid="{00000000-0006-0000-0000-00005B000000}">
      <text>
        <r>
          <rPr>
            <sz val="8"/>
            <color indexed="81"/>
            <rFont val="Tahoma"/>
            <family val="2"/>
          </rPr>
          <t>Provide supporting rationale.</t>
        </r>
      </text>
    </comment>
    <comment ref="M189" authorId="2" shapeId="0" xr:uid="{00000000-0006-0000-0000-00005C000000}">
      <text>
        <r>
          <rPr>
            <sz val="8"/>
            <color indexed="81"/>
            <rFont val="Tahoma"/>
            <family val="2"/>
          </rPr>
          <t>Provide supporting rationale.</t>
        </r>
      </text>
    </comment>
    <comment ref="T189" authorId="2" shapeId="0" xr:uid="{00000000-0006-0000-0000-00005D000000}">
      <text>
        <r>
          <rPr>
            <sz val="8"/>
            <color indexed="81"/>
            <rFont val="Tahoma"/>
            <family val="2"/>
          </rPr>
          <t>Provide supporting rationale.</t>
        </r>
      </text>
    </comment>
    <comment ref="A190" authorId="2" shapeId="0" xr:uid="{00000000-0006-0000-0000-00005E000000}">
      <text>
        <r>
          <rPr>
            <sz val="9"/>
            <color indexed="81"/>
            <rFont val="Tahoma"/>
            <family val="2"/>
          </rPr>
          <t xml:space="preserve">Record the existing/benchmark conditions for each Special Environmental Concern. </t>
        </r>
      </text>
    </comment>
    <comment ref="A192"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3" authorId="2" shapeId="0" xr:uid="{00000000-0006-0000-0000-000060000000}">
      <text>
        <r>
          <rPr>
            <sz val="8"/>
            <color indexed="81"/>
            <rFont val="Tahoma"/>
            <family val="2"/>
          </rPr>
          <t>Provide supporting rationale.</t>
        </r>
      </text>
    </comment>
    <comment ref="M193" authorId="2" shapeId="0" xr:uid="{00000000-0006-0000-0000-000061000000}">
      <text>
        <r>
          <rPr>
            <sz val="8"/>
            <color indexed="81"/>
            <rFont val="Tahoma"/>
            <family val="2"/>
          </rPr>
          <t>Provide supporting rationale.</t>
        </r>
      </text>
    </comment>
    <comment ref="T193" authorId="2" shapeId="0" xr:uid="{00000000-0006-0000-0000-000062000000}">
      <text>
        <r>
          <rPr>
            <sz val="8"/>
            <color indexed="81"/>
            <rFont val="Tahoma"/>
            <family val="2"/>
          </rPr>
          <t>Provide supporting rationale.</t>
        </r>
      </text>
    </comment>
    <comment ref="A194" authorId="2" shapeId="0" xr:uid="{00000000-0006-0000-0000-000063000000}">
      <text>
        <r>
          <rPr>
            <sz val="9"/>
            <color indexed="81"/>
            <rFont val="Tahoma"/>
            <family val="2"/>
          </rPr>
          <t xml:space="preserve">Record the existing/benchmark conditions for each Special Environmental Concern. </t>
        </r>
      </text>
    </comment>
    <comment ref="A196"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7" authorId="2" shapeId="0" xr:uid="{00000000-0006-0000-0000-000065000000}">
      <text>
        <r>
          <rPr>
            <sz val="8"/>
            <color indexed="81"/>
            <rFont val="Tahoma"/>
            <family val="2"/>
          </rPr>
          <t>Provide supporting rationale.</t>
        </r>
      </text>
    </comment>
    <comment ref="M197" authorId="2" shapeId="0" xr:uid="{00000000-0006-0000-0000-000066000000}">
      <text>
        <r>
          <rPr>
            <sz val="8"/>
            <color indexed="81"/>
            <rFont val="Tahoma"/>
            <family val="2"/>
          </rPr>
          <t>Provide supporting rationale.</t>
        </r>
      </text>
    </comment>
    <comment ref="T197" authorId="2" shapeId="0" xr:uid="{00000000-0006-0000-0000-000067000000}">
      <text>
        <r>
          <rPr>
            <sz val="8"/>
            <color indexed="81"/>
            <rFont val="Tahoma"/>
            <family val="2"/>
          </rPr>
          <t>Provide supporting rationale.</t>
        </r>
      </text>
    </comment>
    <comment ref="A198" authorId="2" shapeId="0" xr:uid="{00000000-0006-0000-0000-000068000000}">
      <text>
        <r>
          <rPr>
            <sz val="9"/>
            <color indexed="81"/>
            <rFont val="Tahoma"/>
            <family val="2"/>
          </rPr>
          <t xml:space="preserve">Record the existing/benchmark conditions for each Special Environmental Concern. </t>
        </r>
      </text>
    </comment>
    <comment ref="A200"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1" authorId="2" shapeId="0" xr:uid="{00000000-0006-0000-0000-00006A000000}">
      <text>
        <r>
          <rPr>
            <sz val="8"/>
            <color indexed="81"/>
            <rFont val="Tahoma"/>
            <family val="2"/>
          </rPr>
          <t>Provide supporting rationale.</t>
        </r>
      </text>
    </comment>
    <comment ref="M201" authorId="2" shapeId="0" xr:uid="{00000000-0006-0000-0000-00006B000000}">
      <text>
        <r>
          <rPr>
            <sz val="8"/>
            <color indexed="81"/>
            <rFont val="Tahoma"/>
            <family val="2"/>
          </rPr>
          <t>Provide supporting rationale.</t>
        </r>
      </text>
    </comment>
    <comment ref="T201" authorId="2" shapeId="0" xr:uid="{00000000-0006-0000-0000-00006C000000}">
      <text>
        <r>
          <rPr>
            <sz val="8"/>
            <color indexed="81"/>
            <rFont val="Tahoma"/>
            <family val="2"/>
          </rPr>
          <t>Provide supporting rationale.</t>
        </r>
      </text>
    </comment>
    <comment ref="A202" authorId="2" shapeId="0" xr:uid="{00000000-0006-0000-0000-00006D000000}">
      <text>
        <r>
          <rPr>
            <sz val="9"/>
            <color indexed="81"/>
            <rFont val="Tahoma"/>
            <family val="2"/>
          </rPr>
          <t xml:space="preserve">Record the existing/benchmark conditions for each Special Environmental Concern. </t>
        </r>
      </text>
    </comment>
    <comment ref="A204"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5" authorId="2" shapeId="0" xr:uid="{00000000-0006-0000-0000-00006F000000}">
      <text>
        <r>
          <rPr>
            <sz val="8"/>
            <color indexed="81"/>
            <rFont val="Tahoma"/>
            <family val="2"/>
          </rPr>
          <t>Provide supporting rationale.</t>
        </r>
      </text>
    </comment>
    <comment ref="M205" authorId="2" shapeId="0" xr:uid="{00000000-0006-0000-0000-000070000000}">
      <text>
        <r>
          <rPr>
            <sz val="8"/>
            <color indexed="81"/>
            <rFont val="Tahoma"/>
            <family val="2"/>
          </rPr>
          <t>Provide supporting rationale.</t>
        </r>
      </text>
    </comment>
    <comment ref="T205" authorId="2" shapeId="0" xr:uid="{00000000-0006-0000-0000-000071000000}">
      <text>
        <r>
          <rPr>
            <sz val="8"/>
            <color indexed="81"/>
            <rFont val="Tahoma"/>
            <family val="2"/>
          </rPr>
          <t>Provide supporting rationale.</t>
        </r>
      </text>
    </comment>
    <comment ref="A207" authorId="2" shapeId="0" xr:uid="{00000000-0006-0000-0000-000072000000}">
      <text>
        <r>
          <rPr>
            <sz val="9"/>
            <color indexed="81"/>
            <rFont val="Tahoma"/>
            <family val="2"/>
          </rPr>
          <t xml:space="preserve">Record the existing/benchmark conditions for each Special Environmental Concern. </t>
        </r>
      </text>
    </comment>
    <comment ref="A209"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10" authorId="2" shapeId="0" xr:uid="{00000000-0006-0000-0000-000074000000}">
      <text>
        <r>
          <rPr>
            <sz val="8"/>
            <color indexed="81"/>
            <rFont val="Tahoma"/>
            <family val="2"/>
          </rPr>
          <t>Provide supporting rationale.</t>
        </r>
      </text>
    </comment>
    <comment ref="M210" authorId="2" shapeId="0" xr:uid="{00000000-0006-0000-0000-000075000000}">
      <text>
        <r>
          <rPr>
            <sz val="8"/>
            <color indexed="81"/>
            <rFont val="Tahoma"/>
            <family val="2"/>
          </rPr>
          <t>Provide supporting rationale.</t>
        </r>
      </text>
    </comment>
    <comment ref="T210" authorId="2" shapeId="0" xr:uid="{00000000-0006-0000-0000-000076000000}">
      <text>
        <r>
          <rPr>
            <sz val="8"/>
            <color indexed="81"/>
            <rFont val="Tahoma"/>
            <family val="2"/>
          </rPr>
          <t>Provide supporting rationale.</t>
        </r>
      </text>
    </comment>
    <comment ref="A211" authorId="2" shapeId="0" xr:uid="{00000000-0006-0000-0000-000077000000}">
      <text>
        <r>
          <rPr>
            <sz val="9"/>
            <color indexed="81"/>
            <rFont val="Tahoma"/>
            <family val="2"/>
          </rPr>
          <t xml:space="preserve">Record the existing/benchmark conditions for each Special Environmental Concern. </t>
        </r>
      </text>
    </comment>
    <comment ref="A213"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4" authorId="2" shapeId="0" xr:uid="{00000000-0006-0000-0000-000079000000}">
      <text>
        <r>
          <rPr>
            <sz val="8"/>
            <color indexed="81"/>
            <rFont val="Tahoma"/>
            <family val="2"/>
          </rPr>
          <t>Provide supporting rationale.</t>
        </r>
      </text>
    </comment>
    <comment ref="M214" authorId="2" shapeId="0" xr:uid="{00000000-0006-0000-0000-00007A000000}">
      <text>
        <r>
          <rPr>
            <sz val="8"/>
            <color indexed="81"/>
            <rFont val="Tahoma"/>
            <family val="2"/>
          </rPr>
          <t>Provide supporting rationale.</t>
        </r>
      </text>
    </comment>
    <comment ref="T214" authorId="2" shapeId="0" xr:uid="{00000000-0006-0000-0000-00007B000000}">
      <text>
        <r>
          <rPr>
            <sz val="8"/>
            <color indexed="81"/>
            <rFont val="Tahoma"/>
            <family val="2"/>
          </rPr>
          <t>Provide supporting rationale.</t>
        </r>
      </text>
    </comment>
    <comment ref="A215" authorId="2" shapeId="0" xr:uid="{00000000-0006-0000-0000-00007C000000}">
      <text>
        <r>
          <rPr>
            <sz val="9"/>
            <color indexed="81"/>
            <rFont val="Tahoma"/>
            <family val="2"/>
          </rPr>
          <t xml:space="preserve">Record the existing/benchmark conditions for each Special Environmental Concern. </t>
        </r>
      </text>
    </comment>
    <comment ref="A217"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8" authorId="2" shapeId="0" xr:uid="{00000000-0006-0000-0000-00007E000000}">
      <text>
        <r>
          <rPr>
            <sz val="8"/>
            <color indexed="81"/>
            <rFont val="Tahoma"/>
            <family val="2"/>
          </rPr>
          <t>Provide supporting rationale.</t>
        </r>
      </text>
    </comment>
    <comment ref="M218" authorId="2" shapeId="0" xr:uid="{00000000-0006-0000-0000-00007F000000}">
      <text>
        <r>
          <rPr>
            <sz val="8"/>
            <color indexed="81"/>
            <rFont val="Tahoma"/>
            <family val="2"/>
          </rPr>
          <t>Provide supporting rationale.</t>
        </r>
      </text>
    </comment>
    <comment ref="T218" authorId="2" shapeId="0" xr:uid="{00000000-0006-0000-0000-000080000000}">
      <text>
        <r>
          <rPr>
            <sz val="8"/>
            <color indexed="81"/>
            <rFont val="Tahoma"/>
            <family val="2"/>
          </rPr>
          <t>Provide supporting rationale.</t>
        </r>
      </text>
    </comment>
    <comment ref="A219" authorId="2" shapeId="0" xr:uid="{00000000-0006-0000-0000-000081000000}">
      <text>
        <r>
          <rPr>
            <sz val="9"/>
            <color indexed="81"/>
            <rFont val="Tahoma"/>
            <family val="2"/>
          </rPr>
          <t xml:space="preserve">Record the existing/benchmark conditions for each Special Environmental Concern. </t>
        </r>
      </text>
    </comment>
    <comment ref="A221"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2" authorId="2" shapeId="0" xr:uid="{00000000-0006-0000-0000-000083000000}">
      <text>
        <r>
          <rPr>
            <sz val="8"/>
            <color indexed="81"/>
            <rFont val="Tahoma"/>
            <family val="2"/>
          </rPr>
          <t>Provide supporting rationale.</t>
        </r>
      </text>
    </comment>
    <comment ref="M222" authorId="2" shapeId="0" xr:uid="{00000000-0006-0000-0000-000084000000}">
      <text>
        <r>
          <rPr>
            <sz val="8"/>
            <color indexed="81"/>
            <rFont val="Tahoma"/>
            <family val="2"/>
          </rPr>
          <t>Provide supporting rationale.</t>
        </r>
      </text>
    </comment>
    <comment ref="T222" authorId="2" shapeId="0" xr:uid="{00000000-0006-0000-0000-000085000000}">
      <text>
        <r>
          <rPr>
            <sz val="8"/>
            <color indexed="81"/>
            <rFont val="Tahoma"/>
            <family val="2"/>
          </rPr>
          <t>Provide supporting rationale.</t>
        </r>
      </text>
    </comment>
    <comment ref="A223" authorId="2" shapeId="0" xr:uid="{00000000-0006-0000-0000-000086000000}">
      <text>
        <r>
          <rPr>
            <sz val="9"/>
            <color indexed="81"/>
            <rFont val="Tahoma"/>
            <family val="2"/>
          </rPr>
          <t xml:space="preserve">Record the existing/benchmark conditions for each Special Environmental Concern. </t>
        </r>
      </text>
    </comment>
    <comment ref="A225"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6" authorId="2" shapeId="0" xr:uid="{00000000-0006-0000-0000-000088000000}">
      <text>
        <r>
          <rPr>
            <sz val="8"/>
            <color indexed="81"/>
            <rFont val="Tahoma"/>
            <family val="2"/>
          </rPr>
          <t>Provide supporting rationale.</t>
        </r>
      </text>
    </comment>
    <comment ref="M226" authorId="2" shapeId="0" xr:uid="{00000000-0006-0000-0000-000089000000}">
      <text>
        <r>
          <rPr>
            <sz val="8"/>
            <color indexed="81"/>
            <rFont val="Tahoma"/>
            <family val="2"/>
          </rPr>
          <t>Provide supporting rationale.</t>
        </r>
      </text>
    </comment>
    <comment ref="T226" authorId="2" shapeId="0" xr:uid="{00000000-0006-0000-0000-00008A000000}">
      <text>
        <r>
          <rPr>
            <sz val="8"/>
            <color indexed="81"/>
            <rFont val="Tahoma"/>
            <family val="2"/>
          </rPr>
          <t>Provide supporting rationale.</t>
        </r>
      </text>
    </comment>
    <comment ref="A227" authorId="2" shapeId="0" xr:uid="{00000000-0006-0000-0000-00008B000000}">
      <text>
        <r>
          <rPr>
            <sz val="9"/>
            <color indexed="81"/>
            <rFont val="Tahoma"/>
            <family val="2"/>
          </rPr>
          <t xml:space="preserve">Record the existing/benchmark conditions for each Special Environmental Concern. </t>
        </r>
      </text>
    </comment>
    <comment ref="A229"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30" authorId="2" shapeId="0" xr:uid="{00000000-0006-0000-0000-00008D000000}">
      <text>
        <r>
          <rPr>
            <sz val="8"/>
            <color indexed="81"/>
            <rFont val="Tahoma"/>
            <family val="2"/>
          </rPr>
          <t>Provide supporting rationale.</t>
        </r>
      </text>
    </comment>
    <comment ref="M230" authorId="2" shapeId="0" xr:uid="{00000000-0006-0000-0000-00008E000000}">
      <text>
        <r>
          <rPr>
            <sz val="8"/>
            <color indexed="81"/>
            <rFont val="Tahoma"/>
            <family val="2"/>
          </rPr>
          <t>Provide supporting rationale.</t>
        </r>
      </text>
    </comment>
    <comment ref="T230" authorId="2" shapeId="0" xr:uid="{00000000-0006-0000-0000-00008F000000}">
      <text>
        <r>
          <rPr>
            <sz val="8"/>
            <color indexed="81"/>
            <rFont val="Tahoma"/>
            <family val="2"/>
          </rPr>
          <t>Provide supporting rationale.</t>
        </r>
      </text>
    </comment>
    <comment ref="A231" authorId="2" shapeId="0" xr:uid="{00000000-0006-0000-0000-000090000000}">
      <text>
        <r>
          <rPr>
            <sz val="9"/>
            <color indexed="81"/>
            <rFont val="Tahoma"/>
            <family val="2"/>
          </rPr>
          <t xml:space="preserve">Record the existing/benchmark conditions for each Special Environmental Concern. </t>
        </r>
      </text>
    </comment>
    <comment ref="A235" authorId="0" shapeId="0" xr:uid="{00000000-0006-0000-0000-00009100000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9" authorId="0" shapeId="0" xr:uid="{00000000-0006-0000-0000-00009200000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5"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50"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9"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64" authorId="2" shapeId="0" xr:uid="{00000000-0006-0000-0000-00009900000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68" authorId="2" shapeId="0" xr:uid="{00000000-0006-0000-0000-00009A000000}">
      <text>
        <r>
          <rPr>
            <sz val="9"/>
            <color indexed="81"/>
            <rFont val="Tahoma"/>
            <family val="2"/>
          </rPr>
          <t xml:space="preserve">Indicate who is funding or approving the project and will carry forward action from this point in planning.
</t>
        </r>
      </text>
    </comment>
    <comment ref="A276"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83"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300" authorId="0" shapeId="0" xr:uid="{00000000-0006-0000-0000-00009B000000}">
      <text>
        <r>
          <rPr>
            <sz val="8"/>
            <color indexed="81"/>
            <rFont val="Tahoma"/>
            <family val="2"/>
          </rPr>
          <t>Check the applicable finding being made. This finding will determine the appropriate NEPA action required.</t>
        </r>
      </text>
    </comment>
    <comment ref="T301"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21"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5" authorId="2" shapeId="0" xr:uid="{00000000-0006-0000-0000-0000A4000000}">
      <text>
        <r>
          <rPr>
            <sz val="10"/>
            <color indexed="81"/>
            <rFont val="Tahoma"/>
            <family val="2"/>
          </rPr>
          <t>More than one CE may apply or be needed to adequately cover your action.</t>
        </r>
      </text>
    </comment>
    <comment ref="A326"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1"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(Note: Only pen &amp; ink, or electronic signatures are acceptable)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7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2BECC73-3C35-4965-9456-1573277F4051}">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DD78CAB-DA62-4DAB-AA0A-F9420B506966}">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D5AD4BC-8369-42E3-B7A0-CAB14364455D}">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CAC2AD4C-745D-403E-9FC2-33BBF3FD3D6F}">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74EE99A0-39DC-439E-9E63-EC77CA25EC4D}">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95B730F-1ED4-4FE0-A25A-F9003F28B16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819EEA9-86AC-4F31-8152-22A0BA342217}">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036213C-3551-4983-B00F-D31BC21F48B5}">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55D1DC-6B38-453C-93AC-7583B14871FC}">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BC5824D-8848-4A61-A9B4-F7A64FFC7C1B}">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1949E2E0-E759-415D-8596-DF4FB1B34D0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1F1B42B-DE9C-40C8-8B84-73751680773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DF71012-6296-48E2-8C2E-73C5F84A6E69}">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6CC4471-74F6-46E6-BDE5-25D374133463}">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4D56A4E-29ED-4B5E-88BF-3539764508D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070D3FF-AAF4-4040-9AF3-9B9D31DF11E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6D740919-EEEA-4D89-9998-F9ECEBA1AC4E}">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48B8638-CC27-46F1-B717-2441540D276C}">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586F18E-8274-4843-A930-3CF2D4D3ECE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07DBDC-8A11-4784-AA8B-32B42138796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E3D0580-0DE3-46EF-89BD-ECB4126247A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07AFFA8-172F-4DDE-86E2-2D52E43CA4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195C7CA2-0891-4776-8E0C-B7D83100842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9C39B32C-BDDE-44C6-9976-C618A06ED0B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2839F9F-26B8-43EC-8387-95093329F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AD6FE081-F86F-465B-A165-A634FA1F92D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916BE18-91DF-4923-96A8-1153EB7E2DB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B4F39DA-D053-4DAD-88F0-C3AB1AC0097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AB6B390-5048-4DD0-8C8C-1F87B5B9EA34}">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307CE7E8-3AF6-48CE-B548-85BB4F8FC2C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96C552DF-5B67-468A-9298-ECF13B46786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E9C8071A-69AF-42F1-9317-31C0270A29C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578F0B3E-7AD8-45DE-8371-6CD6503B8E15}">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91D41004-2167-4D15-BE97-7EC6051C73C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4703E1E-0D74-4578-871F-9E105B0FB665}">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D5499A8B-56EA-47F6-B04D-3AF2E075B3F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AD4AE8E7-FB6B-4C4F-8327-E7C67CF259E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B233E00-675D-4DC4-9741-AC03EF166C7E}">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35B0AEE-8604-4F7D-B425-37F888994A2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5A59C563-CA39-4F63-AC0C-6DA08713F1F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653D9D0E-F98E-44B1-9876-B86E9CA4A51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57B6F0F-38CD-4314-8156-DEA5022C5CD1}">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ECBCA5A-1F09-4720-9EF3-BEFFD124364E}">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099AF0-E81A-4AD2-995E-21423732615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25E511F-EADC-4C79-BDC3-E333ACEF6E73}">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B990A47A-3E53-422D-94C1-9CDAFE27E7A2}">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ADD5031B-EFBE-4301-B8E8-6D76803951C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2A69D61-68E8-4284-8F4C-5415DE939EBB}">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5B7512DD-0574-4CF6-B7A1-DEE3831878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4C8E406-7238-4F49-9968-F2B238E8BA7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449CB1D9-1593-4B77-954B-83DBF210E6D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<sst xmlns="http://schemas.openxmlformats.org/spreadsheetml/2006/main" count="2636" uniqueCount="1132">
  <si>
    <t>"SOIL" drop down list</t>
  </si>
  <si>
    <t>Sheet and rill erosion</t>
  </si>
  <si>
    <t>"SEC" drop down list</t>
  </si>
  <si>
    <t>Wind erosion</t>
  </si>
  <si>
    <t>No Effect</t>
  </si>
  <si>
    <t>Ephemeral gully erosion</t>
  </si>
  <si>
    <t>May Affect</t>
  </si>
  <si>
    <t>Classic gully erosion</t>
  </si>
  <si>
    <t>Bank erosion from streams, shorelines or water conveyance channels</t>
  </si>
  <si>
    <t>"Context" drop down list</t>
  </si>
  <si>
    <t>Subsidence</t>
  </si>
  <si>
    <t>Local</t>
  </si>
  <si>
    <t>Compaction</t>
  </si>
  <si>
    <t xml:space="preserve">   -Fields and Tracts in this practice schedule's planning land unit (PLU)</t>
  </si>
  <si>
    <t>Organic matter depletion</t>
  </si>
  <si>
    <t xml:space="preserve">   -Entire agricultural, or forestry operation</t>
  </si>
  <si>
    <t>Concentration of salts or other chemicals</t>
  </si>
  <si>
    <t xml:space="preserve">   -Neighborhood, community</t>
  </si>
  <si>
    <t>Soil organism habitat loss or degradation</t>
  </si>
  <si>
    <t xml:space="preserve">   -Town or city</t>
  </si>
  <si>
    <t>Aggregate instability</t>
  </si>
  <si>
    <t xml:space="preserve">   -County</t>
  </si>
  <si>
    <t>No resource concern identified</t>
  </si>
  <si>
    <t xml:space="preserve">   -Stream reach</t>
  </si>
  <si>
    <t xml:space="preserve">   -Sub-watershed (ex. 12-digit HUC, or smaller)</t>
  </si>
  <si>
    <t>"WATER" drop down list</t>
  </si>
  <si>
    <t xml:space="preserve">   -Other local context (comments required:_____________________________________)</t>
  </si>
  <si>
    <t>Ponding and flooding</t>
  </si>
  <si>
    <t>Regional</t>
  </si>
  <si>
    <t>Seasonal high water table</t>
  </si>
  <si>
    <t xml:space="preserve">   -In-state region (ex. coastal region, plains region, mountain region)</t>
  </si>
  <si>
    <t>Seeps</t>
  </si>
  <si>
    <t xml:space="preserve">   -Multi-county area</t>
  </si>
  <si>
    <t>Drifted snow</t>
  </si>
  <si>
    <t xml:space="preserve">   -Watershed (ex. 10-digit HUC, or larger)</t>
  </si>
  <si>
    <t>Surface water depletion</t>
  </si>
  <si>
    <t xml:space="preserve">   -Statewide, or Territory-wide</t>
  </si>
  <si>
    <t>Ground water depletion</t>
  </si>
  <si>
    <t xml:space="preserve">   -Multi-state area (ex. Chesapeake Bay watershed, range of Lesser prairie chicken, Pacific Island area)</t>
  </si>
  <si>
    <t>Naturally available moisture use</t>
  </si>
  <si>
    <t xml:space="preserve">   -Other regional context (comments required:_____________________________________)</t>
  </si>
  <si>
    <t>Inefficient irrigation water use</t>
  </si>
  <si>
    <t>National</t>
  </si>
  <si>
    <t>Nutrients transported to surface water</t>
  </si>
  <si>
    <t xml:space="preserve">   -Conterminous 48-states</t>
  </si>
  <si>
    <t>Nutrients transported to groundwater</t>
  </si>
  <si>
    <t xml:space="preserve">   -All 50 states</t>
  </si>
  <si>
    <t>Pesticides transported to surface water</t>
  </si>
  <si>
    <t xml:space="preserve">   -All 50 states and territories</t>
  </si>
  <si>
    <t>Pesticides transported to groundwater</t>
  </si>
  <si>
    <t xml:space="preserve">   -Other national context (comments required:_____________________________________)</t>
  </si>
  <si>
    <t>Pathogens and chemicals from manure, bio-solids or compost applications transported to surface water</t>
  </si>
  <si>
    <t>Continental and Global</t>
  </si>
  <si>
    <t>Pathogens and chemicals from manure, bio-solids or compost applications transported to groundwater</t>
  </si>
  <si>
    <t xml:space="preserve">   -Continental (ex. United States, Mexico, and Canada)</t>
  </si>
  <si>
    <t>Salts transported to surface water</t>
  </si>
  <si>
    <t xml:space="preserve">   -Multi-continental (ex. North America and South America)</t>
  </si>
  <si>
    <t>Salts transported to groundwater</t>
  </si>
  <si>
    <t xml:space="preserve">   -Global</t>
  </si>
  <si>
    <t>Petroleum, heavy metals, and other pollutants transported to surface water</t>
  </si>
  <si>
    <t xml:space="preserve">   -Other continental and global context (comments required:_____________________________________)</t>
  </si>
  <si>
    <t>Petroleum, heavy metals, and other pollutants transported to groundwater</t>
  </si>
  <si>
    <t>Sediment transported to surface water</t>
  </si>
  <si>
    <t>Indicate to whom CPA52 is being provided.</t>
  </si>
  <si>
    <t>Elevated water temperature</t>
  </si>
  <si>
    <t xml:space="preserve">   -USDA-Farm Service Agency</t>
  </si>
  <si>
    <t xml:space="preserve">   -S&amp;W Conservation District</t>
  </si>
  <si>
    <t xml:space="preserve">   -Other (please describe:__________________________________)</t>
  </si>
  <si>
    <t>"AIR" drop down list</t>
  </si>
  <si>
    <t>Emissions of Particulate Matter (PM) and PM Precursors</t>
  </si>
  <si>
    <t>Emissions of Greenhouse Gases (GHGs)</t>
  </si>
  <si>
    <t>Emissions of Ozone Precursors</t>
  </si>
  <si>
    <t>Objectionable odors</t>
  </si>
  <si>
    <t>Emissions of airborne reactive nitrogen</t>
  </si>
  <si>
    <t>"PLANTS" drop down list</t>
  </si>
  <si>
    <t>Plant productivity and health</t>
  </si>
  <si>
    <t xml:space="preserve">Plant structure and composition </t>
  </si>
  <si>
    <t>Plant pest pressure</t>
  </si>
  <si>
    <t>Wildfire hazard from biomass accumulation</t>
  </si>
  <si>
    <t>"ANIMALS" drop down list</t>
  </si>
  <si>
    <t>Terrestrial habitat for wildlife and invertebrates</t>
  </si>
  <si>
    <t>Aquatic habitat for fish and other organisms</t>
  </si>
  <si>
    <t>Feed and forage imbalance</t>
  </si>
  <si>
    <t>Inadequate livestock shelter</t>
  </si>
  <si>
    <t>Inadequate livestock water  quantity, quality and distribution</t>
  </si>
  <si>
    <t>"ENERGY" drop down list</t>
  </si>
  <si>
    <t>Energy efficiency of equipment and facilities</t>
  </si>
  <si>
    <t>Energy efficiency of farming/ranching practices and field operations</t>
  </si>
  <si>
    <t>"HECS" drop down list</t>
  </si>
  <si>
    <t>Public Health and Safety</t>
  </si>
  <si>
    <t>Land Use</t>
  </si>
  <si>
    <t>Capital</t>
  </si>
  <si>
    <t>Labor</t>
  </si>
  <si>
    <t>Management Level</t>
  </si>
  <si>
    <t>Profitability</t>
  </si>
  <si>
    <t>Risk</t>
  </si>
  <si>
    <t>Other</t>
  </si>
  <si>
    <t>NEPA citations</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</si>
  <si>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</si>
  <si>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</si>
  <si>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</si>
  <si>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</si>
  <si>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</si>
  <si>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</si>
  <si>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</si>
  <si>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</si>
  <si>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</si>
  <si>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CEs</t>
  </si>
  <si>
    <t>Restoration and Conservation Action Categorical Exclusions: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</si>
  <si>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</si>
  <si>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(2) Removing dikes and associated appurtenances (such as culverts, pipes, valves, gates, and fencing) to allow waters to access floodplains to the extent that existed prior to the installation of such dikes and associated appurtenances</t>
  </si>
  <si>
    <t>(3) Plugging and filling excavated drainage ditches to allow hydrologic conditions to return to pre-drainage conditions to the extent practicable</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</si>
  <si>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</si>
  <si>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(5) Restoring the natural topographic features of agricultural fields that were altered by farming and ranching activities for the purpose of restoring ecological processes</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</si>
  <si>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</si>
  <si>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</si>
  <si>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</si>
  <si>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</si>
  <si>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(10) Constructing small structures or improvements for the restoration of wetland, riparian, in stream, or native habitats. Examples of activities include installation of fences and construction of small berms, dikes, and associated water control structures</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</si>
  <si>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</si>
  <si>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</si>
  <si>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(13) Repairing, maintaining, or installing fish screens to existing structures</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</si>
  <si>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</si>
  <si>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</si>
  <si>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 xml:space="preserve">(16) Repairing embankment slope failures on structures, originally built to NRCS standards, where the work is confined to the embankment or abutment areas; </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</si>
  <si>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</si>
  <si>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(18) Modifying existing residential, commercial, and other public and private buildings to prevent flood damages, such as elevating structures or sealing basements to comply with current State safety standards and Federal performance standards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</si>
  <si>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</si>
  <si>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</si>
  <si>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</si>
  <si>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USDA Categorical Exclusions: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</si>
  <si>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</si>
  <si>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</si>
  <si>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</si>
  <si>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</si>
  <si>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</si>
  <si>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t>
  </si>
  <si>
    <t>(7) Activities related to trade representation and market development activities abroad</t>
  </si>
  <si>
    <t>Data Gathering &amp; Interpretation Categorical Exclusions:</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</si>
  <si>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</si>
  <si>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</si>
  <si>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</si>
  <si>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</si>
  <si>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</si>
  <si>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These results are pasted into CART-Results Tab+A1:K1</t>
  </si>
  <si>
    <t>Actions</t>
  </si>
  <si>
    <t>Resource Concern Category</t>
  </si>
  <si>
    <t>Resource Concern</t>
  </si>
  <si>
    <t>Resource Concern Component</t>
  </si>
  <si>
    <t>CART-Existing Condition</t>
  </si>
  <si>
    <t>CART-Planned Effects</t>
  </si>
  <si>
    <t>Planning Criteria</t>
  </si>
  <si>
    <t>Existing Override</t>
  </si>
  <si>
    <t>Planned Override</t>
  </si>
  <si>
    <t>RUN REPORT</t>
  </si>
  <si>
    <t xml:space="preserve"> Instructions for Completing the 
Environmental Evaluation Worksheet (Form NRCS-CPA-52)</t>
  </si>
  <si>
    <t>Return to NRCS-CPA-52</t>
  </si>
  <si>
    <t>INTRODUCTION</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</si>
  <si>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</si>
  <si>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</si>
  <si>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t>GM 190 
Part 410 subpart A</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</si>
  <si>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</si>
  <si>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 xml:space="preserve">COMPLETING THE NRCS-CPA-52 </t>
  </si>
  <si>
    <t>A.</t>
  </si>
  <si>
    <t>Client Name</t>
  </si>
  <si>
    <t xml:space="preserve">B.  </t>
  </si>
  <si>
    <r>
      <t xml:space="preserve">Conservation Plan ID # </t>
    </r>
    <r>
      <rPr>
        <u/>
        <sz val="10"/>
        <rFont val="Arial"/>
        <family val="2"/>
      </rPr>
      <t>(as applicable)</t>
    </r>
    <r>
      <rPr>
        <b/>
        <u/>
        <sz val="10"/>
        <rFont val="Arial"/>
        <family val="2"/>
      </rPr>
      <t/>
    </r>
  </si>
  <si>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</si>
  <si>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C.  </t>
  </si>
  <si>
    <r>
      <t>Identification #:</t>
    </r>
    <r>
      <rPr>
        <sz val="10"/>
        <rFont val="Arial"/>
        <family val="2"/>
      </rPr>
      <t xml:space="preserve">  Record any other relevant client identification # (farm, tract, field #, etc.).</t>
    </r>
  </si>
  <si>
    <t xml:space="preserve">D.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</si>
  <si>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</si>
  <si>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t xml:space="preserve">E.  </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</si>
  <si>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</si>
  <si>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t>
  </si>
  <si>
    <t>Resource Concerns and Existing /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</si>
  <si>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</si>
  <si>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</si>
  <si>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rPr>
        <b/>
        <i/>
        <sz val="10"/>
        <rFont val="Arial"/>
        <family val="2"/>
      </rPr>
      <t xml:space="preserve">Human - </t>
    </r>
    <r>
      <rPr>
        <sz val="10"/>
        <rFont val="Arial"/>
        <family val="2"/>
      </rPr>
      <t xml:space="preserve">Below are some examples for what to consider when addressing Human Economic and Social Considerations.   </t>
    </r>
  </si>
  <si>
    <r>
      <t>Land use</t>
    </r>
    <r>
      <rPr>
        <sz val="10"/>
        <rFont val="Arial"/>
        <family val="2"/>
      </rPr>
      <t>:</t>
    </r>
  </si>
  <si>
    <t>●</t>
  </si>
  <si>
    <t xml:space="preserve">Is the present land use suitable for the proposed alternative? </t>
  </si>
  <si>
    <t xml:space="preserve">Will land use change after practice(s) installation? </t>
  </si>
  <si>
    <t>How will a change affect the operation?  (e.g., Feed and Forage Balance Sheet)</t>
  </si>
  <si>
    <t>Will the action affect resources on which people depend for subsistence, employment or recreation?</t>
  </si>
  <si>
    <t>Will land be taken in or out of production?</t>
  </si>
  <si>
    <r>
      <t>Capital</t>
    </r>
    <r>
      <rPr>
        <sz val="10"/>
        <rFont val="Arial"/>
        <family val="2"/>
      </rPr>
      <t>:</t>
    </r>
  </si>
  <si>
    <t>Does the producer have the funds or ability to obtain the funds needed to implement the proposed alternative?</t>
  </si>
  <si>
    <t>What are the impacts of the cost of the initial investment for this alternative?</t>
  </si>
  <si>
    <t>What are the impacts of any additional annual costs for Operation and Maintenance?</t>
  </si>
  <si>
    <t>What possible impact does implementing this alternative have on the client’s future eligibility for farm programs?</t>
  </si>
  <si>
    <r>
      <t>Labor</t>
    </r>
    <r>
      <rPr>
        <sz val="10"/>
        <rFont val="Arial"/>
        <family val="2"/>
      </rPr>
      <t>:</t>
    </r>
  </si>
  <si>
    <t>Does the client understand the amount and kind of labor needed to implement, operate and maintain the proposed practice(s)?</t>
  </si>
  <si>
    <t>Does the client have the skills and time to carry out the conservation practice(s) or will they have to hire someone?</t>
  </si>
  <si>
    <r>
      <t>Management level</t>
    </r>
    <r>
      <rPr>
        <sz val="10"/>
        <rFont val="Arial"/>
        <family val="2"/>
      </rPr>
      <t>:</t>
    </r>
  </si>
  <si>
    <t xml:space="preserve">Does the client understand the inputs needed to manage the practice(s) and the client's responsibility in obtaining these inputs?  </t>
  </si>
  <si>
    <t>Does the client understand their responsibility to maintain practice(s) as planned and implemented?</t>
  </si>
  <si>
    <t>Is it necessary for the client to obtain additional education, or hire a technical consultant, to operate and/or maintain the practice(s)?</t>
  </si>
  <si>
    <r>
      <t>Profitability</t>
    </r>
    <r>
      <rPr>
        <sz val="10"/>
        <rFont val="Arial"/>
        <family val="2"/>
      </rPr>
      <t>:</t>
    </r>
  </si>
  <si>
    <t>Profitability describes the relative benefits and costs of the farm or ranch operation, and is often measured in dollars.  An activity is profitable if the benefits are greater than the costs.</t>
  </si>
  <si>
    <t xml:space="preserve">Is the proposed alternative needed and feasible? </t>
  </si>
  <si>
    <t xml:space="preserve">Do the benefits of improving the current operation outweigh the installation and maintenance costs (positive benefit/cost ratio)? </t>
  </si>
  <si>
    <t>Is there a reasonable expectation of long-term profitability/benefits for the operation if implemented?</t>
  </si>
  <si>
    <t>Will crop, livestock, or wildlife yield increase/decrease?</t>
  </si>
  <si>
    <r>
      <t>Risk</t>
    </r>
    <r>
      <rPr>
        <sz val="10"/>
        <rFont val="Arial"/>
        <family val="2"/>
      </rPr>
      <t>:</t>
    </r>
  </si>
  <si>
    <t>What is the potential for monetary loss, physical injury, or damage to resources or the environment?</t>
  </si>
  <si>
    <t>Will the proposed alternative aid/risk client participation in USDA programs?</t>
  </si>
  <si>
    <t>Is there flexibility in modifying the conservation plan at a future date?</t>
  </si>
  <si>
    <t>What issues are involved with the timing of installation and maintenance?</t>
  </si>
  <si>
    <t>What are the cash flow requirements of this alternative?</t>
  </si>
  <si>
    <t>What, if any, are the hazards involved?</t>
  </si>
  <si>
    <t>Public Health and Safety:</t>
  </si>
  <si>
    <t>What effect (both positive or negative) will the action have on the client and community with regard to public health and safety?</t>
  </si>
  <si>
    <t>Are there any hazards associated with no action or any of the alternatives about which the client should be informed?</t>
  </si>
  <si>
    <t>G.</t>
  </si>
  <si>
    <r>
      <t xml:space="preserve">Special Environmental Concerns </t>
    </r>
    <r>
      <rPr>
        <sz val="10"/>
        <rFont val="Arial"/>
        <family val="2"/>
      </rPr>
      <t>(Record results from planning steps 3 and 4.)</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</si>
  <si>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</si>
  <si>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t>●Clean Air Act</t>
  </si>
  <si>
    <t>Guide Sheet</t>
  </si>
  <si>
    <t>●Clean Water Act / Waters of the U.S.</t>
  </si>
  <si>
    <t>●Coastal Zone Management</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</si>
  <si>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</si>
  <si>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Coral Reefs</t>
  </si>
  <si>
    <t>●Cultural Resources / Historic Properties</t>
  </si>
  <si>
    <t>H.</t>
  </si>
  <si>
    <r>
      <rPr>
        <b/>
        <sz val="10"/>
        <rFont val="Arial"/>
        <family val="2"/>
      </rPr>
      <t xml:space="preserve">Alternatives  </t>
    </r>
    <r>
      <rPr>
        <sz val="10"/>
        <rFont val="Arial"/>
        <family val="2"/>
      </rPr>
      <t>(Record results from Planning step 5.)</t>
    </r>
  </si>
  <si>
    <t>●Endangered and Threatened Species</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</si>
  <si>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</si>
  <si>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Environmental Justice</t>
  </si>
  <si>
    <t>●Essential Fish Habitat</t>
  </si>
  <si>
    <t>Floodplain Management</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</si>
  <si>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</si>
  <si>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Invasive Species</t>
  </si>
  <si>
    <t xml:space="preserve">●Migratory Birds/Bald and Golden Eagle Protection Act </t>
  </si>
  <si>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</si>
  <si>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t>Natural Areas</t>
  </si>
  <si>
    <t>Prime and Unique Farmlands</t>
  </si>
  <si>
    <t>Riparian Area</t>
  </si>
  <si>
    <t>It is important to quantify to the extent feasible the differences between each alternative, including the "No Action" alternative.  See "Helpful Tips" in the NECH, Part 610.67 for guidance on narrowing the scope of your analysis when considering alternatives.</t>
  </si>
  <si>
    <t>Scenic Beauty</t>
  </si>
  <si>
    <t>I.</t>
  </si>
  <si>
    <r>
      <t>Effects of Alternatives</t>
    </r>
    <r>
      <rPr>
        <b/>
        <sz val="10"/>
        <rFont val="Arial"/>
        <family val="2"/>
      </rPr>
      <t xml:space="preserve"> </t>
    </r>
    <r>
      <rPr>
        <sz val="10"/>
        <rFont val="Arial"/>
        <family val="2"/>
      </rPr>
      <t xml:space="preserve"> (Record results from planning step 6.)</t>
    </r>
  </si>
  <si>
    <t>●Wetlands</t>
  </si>
  <si>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</si>
  <si>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●Wild and Scenic Rivers</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</si>
  <si>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</si>
  <si>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Return to start of NRCS-CPA-52</t>
  </si>
  <si>
    <t>Go to start of Form Instructions</t>
  </si>
  <si>
    <t>Go to Resource Concerns Checklist</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</si>
  <si>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</si>
  <si>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</si>
  <si>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</si>
  <si>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r>
      <t xml:space="preserve">Categories of Effects to Consider-  </t>
    </r>
    <r>
      <rPr>
        <sz val="10"/>
        <rFont val="Arial"/>
        <family val="2"/>
      </rPr>
      <t>There are three categories of effects that must be considered when predicting short- and long-term effects of an alternative on resource concerns:</t>
    </r>
  </si>
  <si>
    <r>
      <t>Direct effects</t>
    </r>
    <r>
      <rPr>
        <sz val="10"/>
        <rFont val="Arial"/>
        <family val="2"/>
      </rPr>
      <t xml:space="preserve"> are caused by the alternative and occur at the same time and place.</t>
    </r>
  </si>
  <si>
    <r>
      <t>Indirect effects</t>
    </r>
    <r>
      <rPr>
        <sz val="10"/>
        <rFont val="Arial"/>
        <family val="2"/>
      </rPr>
      <t xml:space="preserve"> are caused by the alternative and are later in time or farther removed in distance, but are still reasonably foreseeable (e.g., "downstream" effects).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</si>
  <si>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</si>
  <si>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t>The NECH, Part 610.70, "Effects Analysis," provides important information on describing effects so that an adequate analysis can be made and appropriate mitigation measures included when the proposed alternative has adverse effects. (See also Section L.)</t>
  </si>
  <si>
    <t>J.</t>
  </si>
  <si>
    <r>
      <t>Impacts to Special Environmental Concerns</t>
    </r>
    <r>
      <rPr>
        <sz val="10"/>
        <rFont val="Arial"/>
        <family val="2"/>
      </rPr>
      <t xml:space="preserve"> (Record results from planning step 6.)</t>
    </r>
  </si>
  <si>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</si>
  <si>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</si>
  <si>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</si>
  <si>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t>K.</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</si>
  <si>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</si>
  <si>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</si>
  <si>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</si>
  <si>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</si>
  <si>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L.</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</si>
  <si>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</si>
  <si>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As referenced in CEQ regulations (40 CFR 1508.20) and NECH (Part 610.71), mitigation includes:</t>
  </si>
  <si>
    <t>Avoiding the impacts altogether by not taking a certain action or parts of an action.</t>
  </si>
  <si>
    <t>Minimizing impacts by limiting the degree of magnitude of the action and its implementation.</t>
  </si>
  <si>
    <t>Rectifying the impact by repairing, rehabilitating, or restoring the affected environment.</t>
  </si>
  <si>
    <t>Reducing or eliminating impact over time by preservation/maintenance operations during action life.</t>
  </si>
  <si>
    <t>Compensating for the impact by replacing or providing substitute resources or environments.</t>
  </si>
  <si>
    <t>M.</t>
  </si>
  <si>
    <r>
      <t>Preferred Alternative</t>
    </r>
    <r>
      <rPr>
        <sz val="10"/>
        <rFont val="Arial"/>
        <family val="2"/>
      </rPr>
      <t>:  (Record results from planning step 7.)</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</si>
  <si>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</si>
  <si>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t>
  </si>
  <si>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</si>
  <si>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</si>
  <si>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t>O.</t>
  </si>
  <si>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</si>
  <si>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P.</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</si>
  <si>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</si>
  <si>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</si>
  <si>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</si>
  <si>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t>Q.</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</si>
  <si>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</si>
  <si>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1)</t>
  </si>
  <si>
    <t>Federal actions do NOT include situations in which NRCS (or any other federal agency) provides technical assistance (CTA) only.  The agency cannot control what the client ultimately does with that assistance.  Non-Federal actions include, but are not limited to:</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</si>
  <si>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</si>
  <si>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</si>
  <si>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</si>
  <si>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t>2)</t>
  </si>
  <si>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</si>
  <si>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t>3)</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</si>
  <si>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</si>
  <si>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</si>
  <si>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Copies of NRCS national programmatic NEPA documents may be viewed on NRCS’ Environmental Compliance web page.</t>
  </si>
  <si>
    <t>4)</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</si>
  <si>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</si>
  <si>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t>5)</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</si>
  <si>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</si>
  <si>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t>R.</t>
  </si>
  <si>
    <r>
      <t>Rationale Supporting the Finding:</t>
    </r>
    <r>
      <rPr>
        <sz val="10"/>
        <rFont val="Arial"/>
        <family val="2"/>
      </rPr>
      <t xml:space="preserve">  Explain the reasons for making the "Finding" in "Q". </t>
    </r>
  </si>
  <si>
    <r>
      <t>If "Q 1)" was selected,</t>
    </r>
    <r>
      <rPr>
        <sz val="10"/>
        <rFont val="Arial"/>
        <family val="2"/>
      </rPr>
      <t xml:space="preserve"> explain why the action is NOT a federal action subject to NRCS regulations implementing NEPA.</t>
    </r>
  </si>
  <si>
    <r>
      <t>If "Q 2)" was selected,</t>
    </r>
    <r>
      <rPr>
        <sz val="10"/>
        <rFont val="Arial"/>
        <family val="2"/>
      </rPr>
      <t xml:space="preserve"> document the categorical exclusion(s) applicable to the entirety of the proposed action and indicate that there are no extraordinary circumstances.</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</si>
  <si>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</si>
  <si>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</si>
  <si>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r>
      <t>If " Q 5)"was selected,</t>
    </r>
    <r>
      <rPr>
        <sz val="10"/>
        <rFont val="Arial"/>
        <family val="2"/>
      </rPr>
      <t xml:space="preserve"> document your analysis and provide this information (NRCS-CPA-52 and supporting documents) to your State Environmental Liaison or equivalent.</t>
    </r>
  </si>
  <si>
    <t>S.</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</si>
  <si>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</si>
  <si>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U.S. Department of Agriculture</t>
  </si>
  <si>
    <t xml:space="preserve">NRCS-CPA-52 </t>
  </si>
  <si>
    <r>
      <t xml:space="preserve">A. Client Name: </t>
    </r>
    <r>
      <rPr>
        <sz val="8"/>
        <rFont val="Arial"/>
        <family val="2"/>
      </rPr>
      <t xml:space="preserve"> </t>
    </r>
  </si>
  <si>
    <t>See Instructions</t>
  </si>
  <si>
    <t xml:space="preserve">            Natural Resources Conservation Service</t>
  </si>
  <si>
    <t>04/2023</t>
  </si>
  <si>
    <t xml:space="preserve">ENVIRONMENTAL EVALUATION WORKSHEET </t>
  </si>
  <si>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</si>
  <si>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r>
      <t xml:space="preserve">    Program Authority </t>
    </r>
    <r>
      <rPr>
        <sz val="8"/>
        <rFont val="Arial"/>
        <family val="2"/>
      </rPr>
      <t>(optional)</t>
    </r>
    <r>
      <rPr>
        <b/>
        <sz val="8"/>
        <rFont val="Arial"/>
        <family val="2"/>
      </rPr>
      <t>:</t>
    </r>
  </si>
  <si>
    <t xml:space="preserve">D.  Client's Objective(s) (purpose): </t>
  </si>
  <si>
    <r>
      <t xml:space="preserve">C. Identification #  </t>
    </r>
    <r>
      <rPr>
        <sz val="8"/>
        <rFont val="Arial"/>
        <family val="2"/>
      </rPr>
      <t>(farm, tract, field #, etc. as required)</t>
    </r>
    <r>
      <rPr>
        <b/>
        <sz val="8"/>
        <rFont val="Arial"/>
        <family val="2"/>
      </rPr>
      <t>:</t>
    </r>
  </si>
  <si>
    <t xml:space="preserve">E.  Need for Action: </t>
  </si>
  <si>
    <r>
      <t>H.</t>
    </r>
    <r>
      <rPr>
        <sz val="8"/>
        <rFont val="Arial"/>
        <family val="2"/>
      </rPr>
      <t xml:space="preserve">  </t>
    </r>
    <r>
      <rPr>
        <b/>
        <sz val="8"/>
        <rFont val="Arial"/>
        <family val="2"/>
      </rPr>
      <t>Alternatives</t>
    </r>
  </si>
  <si>
    <t>No Action</t>
  </si>
  <si>
    <t>√ if RMS</t>
  </si>
  <si>
    <t>Alternative 1</t>
  </si>
  <si>
    <t>Alternative 2</t>
  </si>
  <si>
    <t>Resource Concerns</t>
  </si>
  <si>
    <t xml:space="preserve">In Section "F" below, analyze, record, and address concerns identified through the Resources Inventory process (see FOTG Section 3 - Resource Concerns List and Planning Criteria for guidance). </t>
  </si>
  <si>
    <r>
      <t xml:space="preserve">F.  Resource Concerns and Existing/ Benchmark Conditions
</t>
    </r>
    <r>
      <rPr>
        <sz val="7"/>
        <rFont val="Arial"/>
        <family val="2"/>
      </rPr>
      <t>(Analyze and record the existing/benchmark conditions for each identified concern)</t>
    </r>
  </si>
  <si>
    <t>I.   Effects of Alternatives</t>
  </si>
  <si>
    <r>
      <rPr>
        <b/>
        <sz val="8"/>
        <rFont val="Arial"/>
        <family val="2"/>
      </rPr>
      <t>Amount, Status, Description</t>
    </r>
    <r>
      <rPr>
        <sz val="8"/>
        <rFont val="Arial"/>
        <family val="2"/>
      </rPr>
      <t xml:space="preserve">
</t>
    </r>
    <r>
      <rPr>
        <i/>
        <sz val="7"/>
        <rFont val="Arial"/>
        <family val="2"/>
      </rPr>
      <t>(Document both short and long term impacts)</t>
    </r>
  </si>
  <si>
    <t>√ if does NOT meet PC</t>
  </si>
  <si>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</si>
  <si>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SOIL</t>
  </si>
  <si>
    <t xml:space="preserve">
NOT meet 
PC</t>
  </si>
  <si>
    <t>WATER</t>
  </si>
  <si>
    <t>I.   Effects of Alternatives (continued)</t>
  </si>
  <si>
    <t>AIR</t>
  </si>
  <si>
    <t>PLANTS</t>
  </si>
  <si>
    <t>ANIMALS</t>
  </si>
  <si>
    <t>ENERGY</t>
  </si>
  <si>
    <t>Human Economic and Social Considerations</t>
  </si>
  <si>
    <t>Special Environmental Concerns: Environmental Laws, Executive Orders, Policies, etc.</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</si>
  <si>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</si>
  <si>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 xml:space="preserve">G.  Special Environmental Concerns
</t>
    </r>
    <r>
      <rPr>
        <sz val="8"/>
        <rFont val="Arial"/>
        <family val="2"/>
      </rPr>
      <t>(Document existing/ benchmark conditions)</t>
    </r>
  </si>
  <si>
    <t>J.   Impacts to Special Environmental Concerns</t>
  </si>
  <si>
    <r>
      <t xml:space="preserve">Document all impacts
</t>
    </r>
    <r>
      <rPr>
        <sz val="6"/>
        <rFont val="Arial"/>
        <family val="2"/>
      </rPr>
      <t>(Attach Guide Sheets as applicable)</t>
    </r>
  </si>
  <si>
    <t>√ if needs further action</t>
  </si>
  <si>
    <t>K.  Other Agencies and Broad Public Concerns</t>
  </si>
  <si>
    <t>Easements, Permissions, Public Review, or Permits Required and Agencies Consulted.</t>
  </si>
  <si>
    <t>Cumulative Effects Narrative (Describe the cumulative impacts considered, including past, present and known future actions regardless of who performed the actions)</t>
  </si>
  <si>
    <r>
      <t xml:space="preserve">L.  Mitigation
</t>
    </r>
    <r>
      <rPr>
        <sz val="7"/>
        <rFont val="Arial"/>
        <family val="2"/>
      </rPr>
      <t>(Record actions to avoid, minimize, and compensate)</t>
    </r>
  </si>
  <si>
    <t>M. Preferred Alternative</t>
  </si>
  <si>
    <t>√ preferred alternative</t>
  </si>
  <si>
    <t>Supporting reason</t>
  </si>
  <si>
    <r>
      <t>N.  Context</t>
    </r>
    <r>
      <rPr>
        <sz val="8"/>
        <rFont val="Arial"/>
        <family val="2"/>
      </rPr>
      <t xml:space="preserve"> (Record context of alternatives analysis)</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</si>
  <si>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O.  To the best of my knowledge, the data shown on this form is accurate and complete:</t>
  </si>
  <si>
    <t>In the case where a non-NRCS person (e.g. a TSP) assists with planning they are to sign the first signature block and then NRCS is to sign the second block to verify the information's accuracy.</t>
  </si>
  <si>
    <t>Signature (TSP if applicable)</t>
  </si>
  <si>
    <t>Title</t>
  </si>
  <si>
    <t>Date</t>
  </si>
  <si>
    <t>Signature (NRCS)</t>
  </si>
  <si>
    <t>If preferred alternative is not a federal action where NRCS has control or responsibility and this NRCS-CPA-52 is shared with someone other than the client, then indicate to whom this is being provided.</t>
  </si>
  <si>
    <t>The following sections are to be completed by the Responsible Federal Official (RFO)</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</si>
  <si>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</si>
  <si>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</si>
  <si>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</si>
  <si>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t>If you answer ANY of the below questions "yes" then contact the State Environmental Liaison as there may be extraordinary circumstances and significance issues to consider and a site specific NEPA analysis may be required.</t>
  </si>
  <si>
    <t>Yes</t>
  </si>
  <si>
    <t>No</t>
  </si>
  <si>
    <t>Is the preferred alternative expected to cause significant effects on public health or safety?</t>
  </si>
  <si>
    <t>Is the preferred alternative expected to significantly affect unique characteristics of the geographic area such as proximity to historic or cultural resources, park lands, prime farmlands, wetlands, wild and scenic rivers, or ecologically critical areas?</t>
  </si>
  <si>
    <t>Are the effects of the preferred alternative on the quality of the human environment likely to be highly controversial?</t>
  </si>
  <si>
    <t>Does the preferred alternative have highly uncertain effects or involve unique or unknown risks on the human environment?</t>
  </si>
  <si>
    <t>Does the preferred alternative establish a precedent for future actions with significant impacts or represent a decision in principle about a future consideration?</t>
  </si>
  <si>
    <t>Is the preferred alternative known or reasonably expected to have potentially significant environment impacts to the quality of the human environment either individually or cumulatively over time?</t>
  </si>
  <si>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</si>
  <si>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Will the preferred alternative threaten a violation of Federal, State, or local law or requirements for the protection of the environment?</t>
  </si>
  <si>
    <t>Q.   NEPA Compliance Finding (check one)</t>
  </si>
  <si>
    <t>The preferred alternative:</t>
  </si>
  <si>
    <t>Action required</t>
  </si>
  <si>
    <r>
      <t xml:space="preserve">1)  is </t>
    </r>
    <r>
      <rPr>
        <b/>
        <sz val="8"/>
        <rFont val="Arial"/>
        <family val="2"/>
      </rPr>
      <t>not a federal action</t>
    </r>
    <r>
      <rPr>
        <sz val="8"/>
        <rFont val="Arial"/>
        <family val="2"/>
      </rPr>
      <t xml:space="preserve"> where the agency has control or responsibility.</t>
    </r>
  </si>
  <si>
    <t>Document in "R.1" below.
No additional analysis is required</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</si>
  <si>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</si>
  <si>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Document in "R.2" below.
No additional analysis is required</t>
  </si>
  <si>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</si>
  <si>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 xml:space="preserve">Document in "R.1" below.
No additional analysis is required.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</si>
  <si>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</si>
  <si>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Contact the State Environmental Compliance Liaison for list of NEPA documents formally adopted and available for tiering.  Document in "R.1" below. No additional analysis is required</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</si>
  <si>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</si>
  <si>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t>Contact the State Environmental Compliance Liaison. Further NEPA analysis required. Explain in Notes Section.</t>
  </si>
  <si>
    <t>R.  Rationale Supporting the Finding</t>
  </si>
  <si>
    <t>R.1</t>
  </si>
  <si>
    <t>Findings Documentation</t>
  </si>
  <si>
    <t>R.2</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</si>
  <si>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</si>
  <si>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</si>
  <si>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S.  Signature of Responsible Federal Official:</t>
  </si>
  <si>
    <t>Signature</t>
  </si>
  <si>
    <t>Additional Notes</t>
  </si>
  <si>
    <t xml:space="preserve">                     CART-Resource Concerns Results</t>
  </si>
  <si>
    <t>Version: 4/2023 (1.00)</t>
  </si>
  <si>
    <t>Appendix A</t>
  </si>
  <si>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</si>
  <si>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t>Client/Plan Information:</t>
  </si>
  <si>
    <t>Client Name:</t>
  </si>
  <si>
    <t xml:space="preserve"> Conservation Plan ID # :</t>
  </si>
  <si>
    <t xml:space="preserve">  Program Authority :</t>
  </si>
  <si>
    <t>Identification # :</t>
  </si>
  <si>
    <t>CART-Assessment ID:</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</si>
  <si>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</si>
  <si>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t>Existing/ Benchmark Conditions</t>
  </si>
  <si>
    <t>CART-Planned Practices Effects</t>
  </si>
  <si>
    <r>
      <t xml:space="preserve">Amount, Status, Description
</t>
    </r>
    <r>
      <rPr>
        <i/>
        <sz val="7"/>
        <rFont val="Arial"/>
        <family val="2"/>
      </rPr>
      <t>(Document both short and long term impacts)</t>
    </r>
  </si>
  <si>
    <t>CLEAN AIR ACT
NECH 610.21</t>
  </si>
  <si>
    <t>Evaluation Procedure Guide Sheet</t>
  </si>
  <si>
    <t>Check all that apply to this Guide Sheet review:</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</si>
  <si>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</si>
  <si>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t xml:space="preserve">STEP 1.  </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</si>
  <si>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</si>
  <si>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</si>
  <si>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t xml:space="preserve">If “Yes,”  go to Step 2. </t>
  </si>
  <si>
    <t xml:space="preserve">STEP 2.  </t>
  </si>
  <si>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</si>
  <si>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</si>
  <si>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</si>
  <si>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r>
      <rPr>
        <b/>
        <sz val="10"/>
        <rFont val="Arial"/>
        <family val="2"/>
      </rPr>
      <t>If “Yes,”</t>
    </r>
    <r>
      <rPr>
        <sz val="10"/>
        <rFont val="Arial"/>
        <family val="2"/>
      </rPr>
      <t xml:space="preserve">  modify the proposed action or alternative and </t>
    </r>
    <r>
      <rPr>
        <b/>
        <sz val="10"/>
        <rFont val="Arial"/>
        <family val="2"/>
      </rPr>
      <t>repeat Step 1.</t>
    </r>
  </si>
  <si>
    <t>CLEAN AIR ACT (continued)</t>
  </si>
  <si>
    <t xml:space="preserve">STEP 3.  </t>
  </si>
  <si>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</si>
  <si>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If "No," go to Step 4.</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</si>
  <si>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</si>
  <si>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t xml:space="preserve">STEP 4.  </t>
  </si>
  <si>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</si>
  <si>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</si>
  <si>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</si>
  <si>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Notes:</t>
  </si>
  <si>
    <t>CLEAN WATER ACT/WATERS of the U.S.
NECH 610.22</t>
  </si>
  <si>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</si>
  <si>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Waters of U.S.</t>
  </si>
  <si>
    <t xml:space="preserve">Complete both sections of this guide sheet to address Federal as well as State-administered regulatory requirements of the Clean Water Act (CWA).  </t>
  </si>
  <si>
    <t>SECTION I</t>
  </si>
  <si>
    <t>Federally Administered Regulatory Program - Section 404 of the CWA</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</si>
  <si>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</si>
  <si>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If "No," document on the NRCS-CPA-52, or notes section below, the finding, rationale, and information sources used and proceed with Section II below.</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</si>
  <si>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</si>
  <si>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 xml:space="preserve">If “No,”  go to Step 3. </t>
  </si>
  <si>
    <t xml:space="preserve">If "Yes," document on the NRCS-CPA-52, or notes section below, the finding, rationale, and information sources used to verify the exemption applies and proceed with Section II below. </t>
  </si>
  <si>
    <t>Can the action(s) be modified to avoid the discharge of dredged or fill material or other pollutants into waters of the United States?</t>
  </si>
  <si>
    <t xml:space="preserve">If “No,”  go to Step 4. </t>
  </si>
  <si>
    <t>If "Yes," modify the action to avoid discharge.  Document on the NRCS-CPA-52, or notes section below, the finding, rationale, and information sources used and proceed with Section II below.</t>
  </si>
  <si>
    <t>CLEAN WATER ACT/WATERS of the U.S. (continued)</t>
  </si>
  <si>
    <t>Has the client obtained a section 404 permit (individual, regional, or nationwide) or a determination of an exemption from the appropriate Corps office?</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</si>
  <si>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</si>
  <si>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</si>
  <si>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t>SECTION II</t>
  </si>
  <si>
    <t>State Administered Regulatory Programs, Sections 303(d) and 402 of CWA</t>
  </si>
  <si>
    <t>STEP 1</t>
  </si>
  <si>
    <t>Is the proposed action or alternative located in proximity to waters listed by the State as “impaired” under Section 303(d) of the CWA?</t>
  </si>
  <si>
    <t>If “No,” document on the NRCS-CPA-52, or notes section below, the finding, rationale, and information sources used and proceed to Step 2.</t>
  </si>
  <si>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</si>
  <si>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t>STEP 2</t>
  </si>
  <si>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</si>
  <si>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t>If “No,” document on the NRCS-CPA-52, or notes section below, the finding, rationale, and information sources used and proceed with planning.</t>
  </si>
  <si>
    <t xml:space="preserve">If “Yes,” go to Step 3.  </t>
  </si>
  <si>
    <t>STEP 3</t>
  </si>
  <si>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</si>
  <si>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</si>
  <si>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</si>
  <si>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t>COASTAL ZONE MANAGEMENT AREAS
NECH 610.23</t>
  </si>
  <si>
    <t>Is the action(s) in an officially designated "Coastal Zone Management Area"?</t>
  </si>
  <si>
    <t>If "No," document on the NRCS-CPA-52, or notes section below, the finding, rationale, and information sources used and proceed with planning.</t>
  </si>
  <si>
    <t>Is the action(s) "consistent" with the goals and objectives of the State's Coastal Zone Management Program (as required by Section 307 of the Coastal Zone Management Act)?</t>
  </si>
  <si>
    <t>If "No," go to Step 3.</t>
  </si>
  <si>
    <t>If “Yes,”  document the finding, including the reasons, on the NRCS-CPA-52 and proceed with planning.</t>
  </si>
  <si>
    <t>Is NRCS providing financial assistance or otherwise controlling the action?</t>
  </si>
  <si>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</si>
  <si>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</si>
  <si>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CORAL REEFS
NECH 610.24</t>
  </si>
  <si>
    <t>Are coral reefs or associated water bodies (e.g. embayment areas) present in or near the planning area?</t>
  </si>
  <si>
    <t xml:space="preserve">If “Yes,” go to Step 2. </t>
  </si>
  <si>
    <t>Is there a potential for the action(s) to degrade the conditions of the coral reef ecosystem? (Refer to U.S. coral Reef Task Force Web site for local action strategies in your area.)</t>
  </si>
  <si>
    <t>U.S. Coral Reef Task Force</t>
  </si>
  <si>
    <t xml:space="preserve">If “Yes,”  go to Step 3. </t>
  </si>
  <si>
    <t>Can the action(s) be modified to reduce or avoid degradation to the coral reef ecosystem?</t>
  </si>
  <si>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</si>
  <si>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r>
      <rPr>
        <b/>
        <sz val="10"/>
        <rFont val="Arial"/>
        <family val="2"/>
      </rPr>
      <t>If “Yes,”</t>
    </r>
    <r>
      <rPr>
        <sz val="10"/>
        <rFont val="Arial"/>
        <family val="2"/>
      </rPr>
      <t xml:space="preserve">  modify the action or alternative and </t>
    </r>
    <r>
      <rPr>
        <b/>
        <sz val="10"/>
        <rFont val="Arial"/>
        <family val="2"/>
      </rPr>
      <t>repeat Step 2.</t>
    </r>
  </si>
  <si>
    <t>Is NRCS providing financial assistance or otherwise controlling the action(s)?</t>
  </si>
  <si>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</si>
  <si>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</si>
  <si>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CULTURAL RESOURCES / HISTORIC PROPERTIES                   NECH 610.25</t>
  </si>
  <si>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</si>
  <si>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</si>
  <si>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t xml:space="preserve">Is the action(s) funded in whole or part or under the control of NRCS?  </t>
    </r>
    <r>
      <rPr>
        <b/>
        <sz val="10"/>
        <rFont val="Arial"/>
        <family val="2"/>
      </rPr>
      <t>To make this determination, answer the following:</t>
    </r>
  </si>
  <si>
    <t>Is technical assistance carried out by or on behalf of NRCS?</t>
  </si>
  <si>
    <t>Is it carried out with NRCS financial assistance?</t>
  </si>
  <si>
    <t>Does it require Federal approval with NRCS as the lead federal agency (permit, license, approval, etc.)?</t>
  </si>
  <si>
    <t>Is it a joint project with another Federal, State, or local entity with NRCS functioning as lead federal agency?</t>
  </si>
  <si>
    <t>If all of your responses are "No," document on the NRCS-CPA-52, or notes section below, the finding, rationale, and information sources used and proceed with planning.</t>
  </si>
  <si>
    <t>If any responses are "Yes," go to Step 2.</t>
  </si>
  <si>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</si>
  <si>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t xml:space="preserve">Is the action(s) identified as an "undertaking" (as defined in the 190-NCRPH and 420-GM) with the potential to cause effects to cultural resources/historic properties?  </t>
  </si>
  <si>
    <t>If “Yes,”  go to Step 3.</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</si>
  <si>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</si>
  <si>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</si>
  <si>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If “Yes,”  go to Step 4.</t>
  </si>
  <si>
    <t>CULTURAL RESOURCES (continued)</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</si>
  <si>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</si>
  <si>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t>National Register of Historic Places?</t>
  </si>
  <si>
    <t>State Register of Historic Places?</t>
  </si>
  <si>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</si>
  <si>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</si>
  <si>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</si>
  <si>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</si>
  <si>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</si>
  <si>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 xml:space="preserve">STEP 5.  </t>
  </si>
  <si>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</si>
  <si>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</si>
  <si>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 xml:space="preserve">STEP 6.  </t>
  </si>
  <si>
    <t>Can the proposed actions or alternatives be modified to avoid effects on the known cultural resources?</t>
  </si>
  <si>
    <t>If "No," go to Step 7.</t>
  </si>
  <si>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</si>
  <si>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 xml:space="preserve">STEP 7.  </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</si>
  <si>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</si>
  <si>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</si>
  <si>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</si>
  <si>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NRCS - CULTURAL RESOURCES REVIEW PROCEDURES FOR FIELD OFFICES:</t>
  </si>
  <si>
    <r>
      <t xml:space="preserve">1.   Review the </t>
    </r>
    <r>
      <rPr>
        <b/>
        <i/>
        <sz val="10"/>
        <color indexed="12"/>
        <rFont val="Arial"/>
        <family val="2"/>
      </rPr>
      <t>Conservation Practice and CSP Index for Cultural Resources Reviews</t>
    </r>
    <r>
      <rPr>
        <b/>
        <sz val="10"/>
        <color indexed="12"/>
        <rFont val="Arial"/>
        <family val="2"/>
      </rPr>
      <t xml:space="preserve">  to determine whether the proposed project 
      requires review.</t>
    </r>
  </si>
  <si>
    <t>a.   If the proposed project is listed as "exempt" or meets listed exemption criteria, then no review by the Cultural Resources Specialist 
      (CRS) is required.</t>
  </si>
  <si>
    <t>b.   If the proposed project is listed as an “Undertaking" or is not included on the list of practices, then compile and submit the following
      documentation as a single pdf file to the appropriate county folder located in the Cultural Resources Section of ECS/190-Ecological 
      Sciences (ECS)/Cultural Resources SharePoint site:</t>
  </si>
  <si>
    <t xml:space="preserve">          The Minnesota NRCS Cultural Resources Review Form (MN-CPA-048); </t>
  </si>
  <si>
    <t xml:space="preserve">          A copy of the appropriate USGS 7.5’ topographic map highlighting and/or illustrating the specific areas of ground disturbance.</t>
  </si>
  <si>
    <t xml:space="preserve">          An aerial photograph highlighting and/or illustrating the specific areas of ground disturbance, including borrow areas, if known. </t>
  </si>
  <si>
    <t>2.   The NRCS CRS reviews the MN-CPA-048, initiates required consultation, and:</t>
  </si>
  <si>
    <t>a.   Determines that no additional cultural resources work is required and updates and signs the MN-CPA-048 form, or</t>
  </si>
  <si>
    <t>b.   Notifies the NRCS Field Office if additional cultural resources work is needed.</t>
  </si>
  <si>
    <t>3.   The CRS or an approved contracted specialist will conduct additional work as necessary, and:</t>
  </si>
  <si>
    <t>a.    If no cultural resources are identified, the CRS or contracted specialist documents the finding, the MN-CPA-048 is updated and signed 
       to reflect the agency determination, and the project can proceed as planned.</t>
  </si>
  <si>
    <t>b.    If cultural resources are identified, the CRS or contracted specialist will determine whether the resource is listed in or is eligible for 
      listing on the National Register of Historic Places (NRHP) or otherwise protected by state or federal regulations. If the resource is 
      determined ineligible for the NRHP and is not otherwise protected, the CRS submits a recommendation to appropriate consulting 
      parties for review. Once consultation is complete, the MN-CPA-048 is updated and signed to reflect the agency determination and the 
      project can proceed as planned.</t>
  </si>
  <si>
    <t>c.   If cultural resources are determined to be listed on or eligible for listing on the NRHP or otherwise protected, the CRS, NRCS and/or 
      partner staff, and appropriate consulting parties will work together to determine whether the resource can be avoided. If the resource can 
      be avoided, an avoidance plan will be drafted to fit the needs of the individual project and communicated to all parties involved in the 
      planning and implementation process. If the resource cannot be avoided, all involved parties will work together to determine if other 
      treatment options may be appropriate.</t>
  </si>
  <si>
    <t>UNANTICIPATED DISCOVERIES</t>
  </si>
  <si>
    <t>If a previously unknown resource is discovered post-review or during construction, halt work and contact the CRS to determine the next action (507-345-4651 Ext. 106). If human remains are discovered during any phase of field work or construction, cease all activities and notify CRS who will then notify the Office of the State Archaeologist (OSA) in accordance with the Private Cemeteries Act. If the CRS cannot be reached, contact the OSA directly at 651-725-2411.</t>
  </si>
  <si>
    <t>TRIBAL LANDS</t>
  </si>
  <si>
    <t xml:space="preserve">Staff must submit the MN-CPA-048 or Tribal-specific cultural resources review request forms to Tribal Historic Preservation Officers (THPOs) or appropriate Tribal Historic Preservation staff when working on Tribal lands both on and off reservation. These, along with any other pertinent correspondences, must be submitted to the Cultural Resources SharePoint Site for CRS review. Be sure to contact the appropriate Minnesota NRCS tribal liaison to identify THPOs or Tribal POCs as needed.  
Staff are also responsible for identifying type of landownership on Tribal lands. In cases where projects are planned on lands held in trust for a Tribe or its members by the United States government, the Bureau of Indian Affairs (BIA) is the land managing agency and holds lead agency status. Any work planned on trust lands must be coordinated in direct communication with the CRS and BIA. </t>
  </si>
  <si>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</si>
  <si>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</si>
  <si>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</si>
  <si>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t xml:space="preserve">● Section 1- Federally listed endangered or threatened species/habitats  </t>
  </si>
  <si>
    <t xml:space="preserve">● Section 2- Federally proposed species/habitats  </t>
  </si>
  <si>
    <t>● Section 3- Federal candidate species/habitats</t>
  </si>
  <si>
    <t>● Section 4- State/Tribal species/habitats</t>
  </si>
  <si>
    <t>SECTION 1:  Federally listed endangered or threatened species/habitats</t>
  </si>
  <si>
    <t>What is the effect (i.e. beneficial/adverse, short-term/long-term, etc.) of the action(s) on endangered or threatened species or their habitat?</t>
  </si>
  <si>
    <t>If “No effect, "document on the NRCS-CPA-52, or notes section below, the finding, rationale, and information sources used and proceed with planning.</t>
  </si>
  <si>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</si>
  <si>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Federally listed  endangered or threatened species/habitats (continued)</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</si>
  <si>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</si>
  <si>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</si>
  <si>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</si>
  <si>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</si>
  <si>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r>
      <t xml:space="preserve">Notes </t>
    </r>
    <r>
      <rPr>
        <sz val="12"/>
        <rFont val="Arial"/>
        <family val="2"/>
      </rPr>
      <t>for Federally listed endangered or threatened species/habitats:</t>
    </r>
  </si>
  <si>
    <t>SECTION 2:  Federally proposed species/habitats</t>
  </si>
  <si>
    <t>What is the effect (i.e. beneficial/adverse, short-term/long-term, etc.) of the action(s) on proposed species or their habitat?</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</si>
  <si>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</si>
  <si>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</si>
  <si>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</si>
  <si>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</si>
  <si>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“Yes,” and the action will be implemented according to an existing conference report or conference opinion.  Document on the NRCS-CPA-52, or notes section below, the finding, rationale, and information sources used and proceed with planning.</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</si>
  <si>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</si>
  <si>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r>
      <t>Notes</t>
    </r>
    <r>
      <rPr>
        <sz val="12"/>
        <rFont val="Arial"/>
        <family val="2"/>
      </rPr>
      <t xml:space="preserve"> for Federally proposed species/habitats:</t>
    </r>
  </si>
  <si>
    <t>SECTION 3:  Federal candidate species/habitats</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</si>
  <si>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</si>
  <si>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</si>
  <si>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</si>
  <si>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t>SECTION 4:  State/Tribal species/habitats</t>
  </si>
  <si>
    <t>What is the effect (i.e. beneficial/adverse, short-term/long-term, etc.) of the proposed action or alternative on State/Tribal species or their habitat?</t>
  </si>
  <si>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</si>
  <si>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t>If “May adversely affect," go to Step 2.</t>
  </si>
  <si>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</si>
  <si>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</si>
  <si>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t>Notes</t>
    </r>
    <r>
      <rPr>
        <sz val="12"/>
        <rFont val="Arial"/>
        <family val="2"/>
      </rPr>
      <t xml:space="preserve"> for State/Tribal species/habitats:</t>
    </r>
  </si>
  <si>
    <t>ENDANGERED SPECIES TABLE 1</t>
  </si>
  <si>
    <t>MAY EFFECT CONSERVATION PRACTICES BY PRACTICE CODE</t>
  </si>
  <si>
    <t>MAY EFFECT CONSERVATION PRACTICES - ALPHABETICAL</t>
  </si>
  <si>
    <t>Technical Assistance - Plan Development (HEL, CRP Conversion etc)</t>
  </si>
  <si>
    <t xml:space="preserve">Access Road </t>
  </si>
  <si>
    <t xml:space="preserve">Waste Storage Facility </t>
  </si>
  <si>
    <t xml:space="preserve">Animal Trails and Walkways </t>
  </si>
  <si>
    <t xml:space="preserve">Brush Management </t>
  </si>
  <si>
    <t xml:space="preserve">Clearing and Snagging </t>
  </si>
  <si>
    <t xml:space="preserve">Prescribed Burning </t>
  </si>
  <si>
    <t xml:space="preserve">Dam </t>
  </si>
  <si>
    <r>
      <t xml:space="preserve">Sediment Basin - </t>
    </r>
    <r>
      <rPr>
        <b/>
        <sz val="10"/>
        <rFont val="Arial"/>
        <family val="2"/>
      </rPr>
      <t>Non-cropland</t>
    </r>
  </si>
  <si>
    <t xml:space="preserve">Dike </t>
  </si>
  <si>
    <t>Dike</t>
  </si>
  <si>
    <r>
      <t xml:space="preserve">Diversion -  </t>
    </r>
    <r>
      <rPr>
        <b/>
        <sz val="10"/>
        <rFont val="Arial"/>
        <family val="2"/>
      </rPr>
      <t xml:space="preserve">Non-cropland </t>
    </r>
  </si>
  <si>
    <r>
      <t xml:space="preserve">Diversion -  </t>
    </r>
    <r>
      <rPr>
        <b/>
        <sz val="10"/>
        <rFont val="Arial"/>
        <family val="2"/>
      </rPr>
      <t>Non-cropland</t>
    </r>
  </si>
  <si>
    <t>Early Successional Habitat Development/Mgt.</t>
  </si>
  <si>
    <t>Pond</t>
  </si>
  <si>
    <t>Firebreak</t>
  </si>
  <si>
    <t>Windbreak/Shelterbelt Establishment</t>
  </si>
  <si>
    <t xml:space="preserve">Fish Passage </t>
  </si>
  <si>
    <t>Riparian Forest Buffer</t>
  </si>
  <si>
    <t>Forage Harvest Management</t>
  </si>
  <si>
    <r>
      <t xml:space="preserve">Forest Site Preparation - </t>
    </r>
    <r>
      <rPr>
        <b/>
        <sz val="10"/>
        <rFont val="Arial"/>
        <family val="2"/>
      </rPr>
      <t>Non-cropland</t>
    </r>
    <r>
      <rPr>
        <sz val="10"/>
        <rFont val="Arial"/>
        <family val="2"/>
      </rPr>
      <t xml:space="preserve"> </t>
    </r>
  </si>
  <si>
    <t>Stream Habitat Improvement and Management</t>
  </si>
  <si>
    <t xml:space="preserve">Forest Stand Improvement </t>
  </si>
  <si>
    <t>Fish Passage</t>
  </si>
  <si>
    <t xml:space="preserve">Forest  Trails and Landings </t>
  </si>
  <si>
    <r>
      <t xml:space="preserve">Grade Stabilization Structure - </t>
    </r>
    <r>
      <rPr>
        <b/>
        <sz val="10"/>
        <rFont val="Arial"/>
        <family val="2"/>
      </rPr>
      <t>Non-cropland</t>
    </r>
    <r>
      <rPr>
        <sz val="10"/>
        <rFont val="Arial"/>
        <family val="2"/>
      </rPr>
      <t xml:space="preserve"> </t>
    </r>
  </si>
  <si>
    <t>Grassed Waterway</t>
  </si>
  <si>
    <t xml:space="preserve">Mine Shaft and Adit Closing </t>
  </si>
  <si>
    <t xml:space="preserve">Obstruction Removal </t>
  </si>
  <si>
    <t xml:space="preserve">Pasture and Hay Planting </t>
  </si>
  <si>
    <r>
      <t xml:space="preserve">Pest Management - </t>
    </r>
    <r>
      <rPr>
        <b/>
        <sz val="10"/>
        <rFont val="Arial"/>
        <family val="2"/>
      </rPr>
      <t>Non-cropland</t>
    </r>
    <r>
      <rPr>
        <sz val="10"/>
        <rFont val="Arial"/>
        <family val="2"/>
      </rPr>
      <t xml:space="preserve"> </t>
    </r>
  </si>
  <si>
    <t>Pasture and Hay Planting</t>
  </si>
  <si>
    <t xml:space="preserve">Sinkhole and Sinkhole Area Treatment </t>
  </si>
  <si>
    <t xml:space="preserve">Prescribed Grazing </t>
  </si>
  <si>
    <t xml:space="preserve">Riparian Forest Buffer </t>
  </si>
  <si>
    <r>
      <t xml:space="preserve">Sediment Basin - </t>
    </r>
    <r>
      <rPr>
        <b/>
        <sz val="10"/>
        <rFont val="Arial"/>
        <family val="2"/>
      </rPr>
      <t xml:space="preserve">Non-cropland </t>
    </r>
  </si>
  <si>
    <r>
      <t xml:space="preserve">Spoil Spreading - </t>
    </r>
    <r>
      <rPr>
        <b/>
        <sz val="10"/>
        <rFont val="Arial"/>
        <family val="2"/>
      </rPr>
      <t>Non-cropland</t>
    </r>
    <r>
      <rPr>
        <sz val="10"/>
        <rFont val="Arial"/>
        <family val="2"/>
      </rPr>
      <t xml:space="preserve"> </t>
    </r>
  </si>
  <si>
    <t xml:space="preserve">Spring Development </t>
  </si>
  <si>
    <t xml:space="preserve">Stream Crossing </t>
  </si>
  <si>
    <t xml:space="preserve">Stream Channel Stabilization </t>
  </si>
  <si>
    <t xml:space="preserve">Streambank and Shoreline Protection </t>
  </si>
  <si>
    <t xml:space="preserve">Stream Habitat Improvement and Management </t>
  </si>
  <si>
    <t>Streambank and Shoreline Protection</t>
  </si>
  <si>
    <t xml:space="preserve">Subsurface Drain </t>
  </si>
  <si>
    <t xml:space="preserve">Surface Drainage, Field Ditch </t>
  </si>
  <si>
    <t xml:space="preserve">Surface Drainage, Main or Lateral </t>
  </si>
  <si>
    <t xml:space="preserve">Tree/Shrub Establishment </t>
  </si>
  <si>
    <t xml:space="preserve">Watering Facility </t>
  </si>
  <si>
    <t>Water Well</t>
  </si>
  <si>
    <t xml:space="preserve">Upland Wildlife Habitat Management -                                       Tree/shrub Planting </t>
  </si>
  <si>
    <t xml:space="preserve">Wetland Wildlife Habitat Management </t>
  </si>
  <si>
    <t xml:space="preserve">Early Successional Habitat Development/Mgt. </t>
  </si>
  <si>
    <t xml:space="preserve">Water Well </t>
  </si>
  <si>
    <t xml:space="preserve">Wetland Creation </t>
  </si>
  <si>
    <t xml:space="preserve">Wetland Restoration </t>
  </si>
  <si>
    <t xml:space="preserve">Wetland Enhancement </t>
  </si>
  <si>
    <t>USDA NRCS Environmental Evaluation for RCPP and Climate Smart Commodities</t>
  </si>
  <si>
    <t xml:space="preserve">The Environmental Evaluation (EE) is the part of planning that inventory and estimates the potential effects on the human environment of alternative solutions to resource problems.  The NRCS-CPA-52 form provides for the documentation of that part of the planning process and was designed to assist the conservation planner with compliance requirements for applicable Federal laws, regulations, Executive Orders, and policy.  NRCS is required to conduct an EE for all planning to determine if there is a need for an Environmental Assessment (EA) or an Environmental Impact Statement (EIS).  The EE process will indicate if further NEPA analysis is required (EA or EIS) or that no EA or EIS is required because: 1) There is no federal action; 2) The action is categorically excluded; or 3) There is an existing NRCS or NRCS-adopted NEPA document that has sufficiently analyzed the effects of this action.  </t>
  </si>
  <si>
    <t>The EE applies to all assistance provided by NRCS including RCPP and Climate Smart Commodities work funded under USDA NRCS.  The NRCS-CPA-52 form is used by NRCS to document the results of the evaluation and show compliance with NRCS regulations implementing NEPA.</t>
  </si>
  <si>
    <t xml:space="preserve">Conservation field staff (SWCD Staff) who are not Level 3 and Level 4 conservation planners can fill out the NRCS-CPA-52 form.  Partner staff completing the NRCS-CPA-52 form should have completed a basic EE training to be aware of what they are completing and the importance of each section.  Partners will need to complete sections A - N and sign in the first signature box in section O.  </t>
  </si>
  <si>
    <t xml:space="preserve">A Level 3 or Level 4 conservation planner (NRCS or Partner) will need to sign in the second signature box.  </t>
  </si>
  <si>
    <t>NRCS must be the Responsible Federal Official (RFO).  The RFO must wait to make a finding until all consultations, permits, etc., are finalized.  Once all actions have been completed the RFO will complete sections P through R and then sign in section S.  This signature certifies that the proposed action/plan complies with all NRCS policies implementing NEPA and all other applicable Federal, State, Tribal and local laws/Executive Orders.  In MN the State Conservationist has delegated the RFO authority to NRCS Employees who are Level 3 and Level 4 conservation planners.  Each Customer Service Team Lead may designate a Level 3 or 4 planner who is the local POC for the RCPP projects.</t>
  </si>
  <si>
    <t>Alliance to Advance Climate Smart Ag CPA-52 Needs Determination</t>
  </si>
  <si>
    <t>Green is no 52 (EE) needed</t>
  </si>
  <si>
    <t>Orange is template 52 with limited review.</t>
  </si>
  <si>
    <t>Red is a T and E review required.  (Review NHI Database, if within 1 mile consult the Table inE&amp;T Species Table 2 tab for species and practice)</t>
  </si>
  <si>
    <t xml:space="preserve">Conservation Practice </t>
  </si>
  <si>
    <t>Cultural Resources Review</t>
  </si>
  <si>
    <t>T and E Species (May Affect)</t>
  </si>
  <si>
    <t>CPS-52 (EE) Required (from Finding of No Significant Impact (FONSI))</t>
  </si>
  <si>
    <t>Comprehensive Nutrient Management*</t>
  </si>
  <si>
    <t>Exempt</t>
  </si>
  <si>
    <t xml:space="preserve">EE not needed </t>
  </si>
  <si>
    <t>Conservation Crop Rotation</t>
  </si>
  <si>
    <t>Cover Crop</t>
  </si>
  <si>
    <t>Feed Management*</t>
  </si>
  <si>
    <t>Irrigation Water Management, Alternative wetting and Drying</t>
  </si>
  <si>
    <t xml:space="preserve">Nutrient Management </t>
  </si>
  <si>
    <r>
      <t xml:space="preserve">Exempt when implemented within areas of previous disturbance and does not exceed the existing depth of disturbance.                        </t>
    </r>
    <r>
      <rPr>
        <b/>
        <sz val="11"/>
        <color rgb="FFFF0000"/>
        <rFont val="Calibri"/>
        <family val="2"/>
        <scheme val="minor"/>
      </rPr>
      <t>Non-Exempt when implemented in previously undisturbed areas or exceeds the depth of prior disturbance.</t>
    </r>
  </si>
  <si>
    <t>Needed</t>
  </si>
  <si>
    <t>May Effect</t>
  </si>
  <si>
    <t xml:space="preserve">Residue and Tillage Management, No Till </t>
  </si>
  <si>
    <t>Residue and Tillage Management, Reduced Till</t>
  </si>
  <si>
    <r>
      <t xml:space="preserve">Exempt when implemented within areas of previous disturbance and does not exceed the existing depth of disturbance.                         </t>
    </r>
    <r>
      <rPr>
        <b/>
        <sz val="11"/>
        <color rgb="FFFF0000"/>
        <rFont val="Calibri"/>
        <family val="2"/>
        <scheme val="minor"/>
      </rPr>
      <t>Non-Exempt when implemented in previously undisturbed areas or exceeds the depth of prior disturbance.</t>
    </r>
  </si>
  <si>
    <t>Riparian Herbaceous Cover</t>
  </si>
  <si>
    <t>Roofs and Covers*</t>
  </si>
  <si>
    <t>Silvopasture</t>
  </si>
  <si>
    <r>
      <t xml:space="preserve">Exempt when implemented within areas of previous disturbance and does not exceed the existing depth of disturbance.                         </t>
    </r>
    <r>
      <rPr>
        <b/>
        <sz val="11"/>
        <color rgb="FFFF0000"/>
        <rFont val="Calibri"/>
        <family val="2"/>
        <scheme val="minor"/>
      </rPr>
      <t>Non-Exempt when implemented in areas not previously disturbed</t>
    </r>
  </si>
  <si>
    <t>Waste Separation Facility*</t>
  </si>
  <si>
    <t>Non-Exempt</t>
  </si>
  <si>
    <t>* Practices only available through the livestock subpilot</t>
  </si>
  <si>
    <t>An EE Review is needed when:</t>
  </si>
  <si>
    <t>1. Field has not been cropped within the last year or 4 of the past 7 years.</t>
  </si>
  <si>
    <t>2. A change of land use will occur because of activities occurring under the producer beneficiary contract.</t>
  </si>
  <si>
    <t>3. Practices other than those listed above are included in the producer beneficiary contract.</t>
  </si>
  <si>
    <t>4. Construction or activities below the plow zone will occur under the producer beneficiary contract.</t>
  </si>
  <si>
    <t>Minnesota - NRCS CPA-52 Process</t>
  </si>
  <si>
    <t>Applicable Counties for 2024</t>
  </si>
  <si>
    <t>East Otter Tail, Fillmore, Houston, Kandiyohi, Redwood, Renville. Stevens and Wadena</t>
  </si>
  <si>
    <t>Applicable practices for 2024</t>
  </si>
  <si>
    <t>Practice</t>
  </si>
  <si>
    <t>Count of Practice</t>
  </si>
  <si>
    <t>Pasture and Hay Planting (512)</t>
  </si>
  <si>
    <t>Tree/Shrub Establishment (612)</t>
  </si>
  <si>
    <t>Riparian Herbaceous Cover (390)</t>
  </si>
  <si>
    <t>Riparian Forest Buffer (391)</t>
  </si>
  <si>
    <t>Silvopasture (381)</t>
  </si>
  <si>
    <r>
      <t>1)</t>
    </r>
    <r>
      <rPr>
        <b/>
        <sz val="7"/>
        <rFont val="Times New Roman"/>
        <family val="1"/>
      </rPr>
      <t xml:space="preserve">      </t>
    </r>
    <r>
      <rPr>
        <b/>
        <u/>
        <sz val="11"/>
        <rFont val="Calibri"/>
        <family val="2"/>
      </rPr>
      <t>Open the appropriate Excel Worksheet based on the type of Pasture Planning planned by the producer</t>
    </r>
  </si>
  <si>
    <r>
      <t xml:space="preserve">New pasture planting on cropland- </t>
    </r>
    <r>
      <rPr>
        <i/>
        <sz val="11"/>
        <rFont val="Calibri"/>
        <family val="2"/>
      </rPr>
      <t>MN Pasture planting - Crop conversion Template.</t>
    </r>
  </si>
  <si>
    <r>
      <t xml:space="preserve">Enhancing existing pasture – </t>
    </r>
    <r>
      <rPr>
        <i/>
        <sz val="11"/>
        <rFont val="Calibri"/>
        <family val="2"/>
      </rPr>
      <t>MN Pasture planting - Existing pasture Template</t>
    </r>
  </si>
  <si>
    <r>
      <t xml:space="preserve">Riparian Herbaceous Cover – </t>
    </r>
    <r>
      <rPr>
        <i/>
        <sz val="11"/>
        <rFont val="Calibri"/>
        <family val="2"/>
      </rPr>
      <t>MN Riparian Herbaceous Cover Template</t>
    </r>
  </si>
  <si>
    <r>
      <t xml:space="preserve">Riparian Forest Buffer - </t>
    </r>
    <r>
      <rPr>
        <i/>
        <sz val="11"/>
        <rFont val="Calibri"/>
        <family val="2"/>
      </rPr>
      <t>MN Riparian Forest Buffer Template</t>
    </r>
  </si>
  <si>
    <r>
      <t xml:space="preserve">Tree and Shrub Establishment - </t>
    </r>
    <r>
      <rPr>
        <i/>
        <sz val="11"/>
        <rFont val="Calibri"/>
        <family val="2"/>
      </rPr>
      <t>MN Tree and Shrub Planting Template</t>
    </r>
  </si>
  <si>
    <r>
      <t xml:space="preserve">Silvopasture - </t>
    </r>
    <r>
      <rPr>
        <i/>
        <sz val="11"/>
        <rFont val="Calibri"/>
        <family val="2"/>
      </rPr>
      <t>MN Silvopasture Template</t>
    </r>
  </si>
  <si>
    <r>
      <t>2)</t>
    </r>
    <r>
      <rPr>
        <b/>
        <sz val="7"/>
        <rFont val="Times New Roman"/>
        <family val="1"/>
      </rPr>
      <t xml:space="preserve">      </t>
    </r>
    <r>
      <rPr>
        <b/>
        <sz val="11"/>
        <rFont val="Calibri"/>
        <family val="2"/>
      </rPr>
      <t>Save the workbook under a new name using the following naming convention</t>
    </r>
  </si>
  <si>
    <r>
      <t xml:space="preserve">State_LastNameFirstName_Calendar Year_Farm#_FormID   </t>
    </r>
    <r>
      <rPr>
        <i/>
        <sz val="11"/>
        <rFont val="Calibri"/>
        <family val="2"/>
      </rPr>
      <t>Example: VA_JamesonSamantha_2024_F1082_CPA52</t>
    </r>
  </si>
  <si>
    <r>
      <t>3)</t>
    </r>
    <r>
      <rPr>
        <b/>
        <sz val="7"/>
        <rFont val="Times New Roman"/>
        <family val="1"/>
      </rPr>
      <t xml:space="preserve">      </t>
    </r>
    <r>
      <rPr>
        <b/>
        <sz val="11"/>
        <rFont val="Calibri"/>
        <family val="2"/>
      </rPr>
      <t xml:space="preserve">Begin review and entry of information for section A. through O and the guide sheets as described below. </t>
    </r>
    <r>
      <rPr>
        <b/>
        <i/>
        <sz val="10"/>
        <rFont val="Calibri"/>
        <family val="2"/>
      </rPr>
      <t xml:space="preserve">(Note: Entries in Blocks A, B, and C automatically populate the Client/Plan Information in each of the guide sheet tabs.) </t>
    </r>
    <r>
      <rPr>
        <b/>
        <sz val="11"/>
        <rFont val="Calibri"/>
        <family val="2"/>
      </rPr>
      <t>For full instructions, see the Instructions tab in the respective 52 template.</t>
    </r>
  </si>
  <si>
    <r>
      <t>Block A.</t>
    </r>
    <r>
      <rPr>
        <sz val="11"/>
        <rFont val="Calibri"/>
        <family val="2"/>
      </rPr>
      <t xml:space="preserve"> Enter Client name as shown on the application.</t>
    </r>
  </si>
  <si>
    <r>
      <t>Block B.</t>
    </r>
    <r>
      <rPr>
        <sz val="11"/>
        <rFont val="Calibri"/>
        <family val="2"/>
      </rPr>
      <t xml:space="preserve"> Conservation Plan ID: Enter application ID</t>
    </r>
  </si>
  <si>
    <t>Program Authority: Partnerships for Climate-Smart Commodities Grant</t>
  </si>
  <si>
    <r>
      <t>Block C.</t>
    </r>
    <r>
      <rPr>
        <sz val="11"/>
        <rFont val="Calibri"/>
        <family val="2"/>
      </rPr>
      <t xml:space="preserve"> Enter the FSA Farm No(s)., Tract No(s)., and Field No(s). as shown on the application. ‘</t>
    </r>
  </si>
  <si>
    <r>
      <t>Block D, E, H and F.</t>
    </r>
    <r>
      <rPr>
        <sz val="11"/>
        <rFont val="Calibri"/>
        <family val="2"/>
      </rPr>
      <t xml:space="preserve"> Review the description and edit, if needed.  Determine producer’s existing land use and management to populate appropriate data.</t>
    </r>
  </si>
  <si>
    <r>
      <t>Block G.</t>
    </r>
    <r>
      <rPr>
        <sz val="11"/>
        <rFont val="Calibri"/>
        <family val="2"/>
      </rPr>
      <t xml:space="preserve"> Follow the guide below in reviewing each Guide Sheet and making any needed adjustments.  The “Action” listed below is the item chosen from the dropdown for Alternative 1 (the planned management), the “Applicable Responses” is the cell below the dropdown to populate if necessary.  The No Action section “Actions” will be “no effect”.  Sections that may impact and a choice needs to be made to determine applicable responses are highlighted in yellow in the templates</t>
    </r>
    <r>
      <rPr>
        <u/>
        <sz val="11"/>
        <rFont val="Calibri"/>
        <family val="2"/>
      </rPr>
      <t>.</t>
    </r>
  </si>
  <si>
    <t>Guide Sheet Name</t>
  </si>
  <si>
    <t>Action</t>
  </si>
  <si>
    <t>Applicable Responses</t>
  </si>
  <si>
    <t>Clean Air</t>
  </si>
  <si>
    <t>Not applicable – already populated.</t>
  </si>
  <si>
    <t>Clean Water</t>
  </si>
  <si>
    <t>Coastal Zone</t>
  </si>
  <si>
    <t>Cultural Resources                                                    If the project is considered an undertaking/non-exempt, the project will need to be reviewed for potential impacts to cultural resources.  This will occur after the 52 package is submitted and may take considerable time for the review to be completed.  If the review comes back with identified cultural resources on-site, the project has to be moved or depth of disturbance reduced.</t>
  </si>
  <si>
    <r>
      <rPr>
        <sz val="11"/>
        <color rgb="FF000000"/>
        <rFont val="Calibri"/>
        <family val="2"/>
      </rPr>
      <t xml:space="preserve">Utilize the 52 Determination tab to determine undertaking or exempt                                               Choose applicable option:                </t>
    </r>
    <r>
      <rPr>
        <b/>
        <sz val="11"/>
        <color rgb="FF000000"/>
        <rFont val="Calibri"/>
        <family val="2"/>
      </rPr>
      <t xml:space="preserve">No effect (Exempt) </t>
    </r>
    <r>
      <rPr>
        <sz val="11"/>
        <color rgb="FF000000"/>
        <rFont val="Calibri"/>
        <family val="2"/>
      </rPr>
      <t xml:space="preserve">when implemented within areas of previous disturbance and does not exceed the existing depth of disturbance.                                       </t>
    </r>
    <r>
      <rPr>
        <b/>
        <sz val="11"/>
        <color rgb="FF000000"/>
        <rFont val="Calibri"/>
        <family val="2"/>
      </rPr>
      <t xml:space="preserve">  May effect (Non-Exempt)</t>
    </r>
    <r>
      <rPr>
        <sz val="11"/>
        <color rgb="FF000000"/>
        <rFont val="Calibri"/>
        <family val="2"/>
      </rPr>
      <t xml:space="preserve"> when implemented in areas not previously disturbed</t>
    </r>
  </si>
  <si>
    <r>
      <rPr>
        <b/>
        <sz val="11"/>
        <rFont val="Calibri"/>
        <family val="2"/>
      </rPr>
      <t>No effect</t>
    </r>
    <r>
      <rPr>
        <sz val="11"/>
        <rFont val="Calibri"/>
        <family val="2"/>
      </rPr>
      <t xml:space="preserve">: Disturbances will occur at depths no greater than previous tillage practices.                               </t>
    </r>
    <r>
      <rPr>
        <b/>
        <sz val="11"/>
        <rFont val="Calibri"/>
        <family val="2"/>
      </rPr>
      <t xml:space="preserve"> May effect: </t>
    </r>
    <r>
      <rPr>
        <sz val="11"/>
        <rFont val="Calibri"/>
        <family val="2"/>
      </rPr>
      <t>Disturbances will occur at depths greater than previous disturbance.</t>
    </r>
  </si>
  <si>
    <t>E and T Species                                                          If the project may effect, the project will need to be reviewed for potential impacts to T&amp;E species.  This will occur after the 52 package is submitted and may take considerable time for the review to be completed.  If the review comes back with identifying negative impacts, the project has to be moved or a project that won’t effect must be chosen to proceed.</t>
  </si>
  <si>
    <t xml:space="preserve">No effect </t>
  </si>
  <si>
    <t>Funding provided under this Program is designed to engage and support underserved producers, including those in rural, low-income areas with high minority populations, by providing financial and technical assistance. The project is expected to have no effect or have beneficial effects on these populations.</t>
  </si>
  <si>
    <t>Essential Fish Habitat</t>
  </si>
  <si>
    <t>Flood Plain Managment</t>
  </si>
  <si>
    <t>Check the location of the fields with respect to flood plains.  If the field is not in the 100 yr floodplain. Not effect – already populated.                 If the field is in the 100 yr flood plain,  document in the FloodplainManagement tab: 1) insert the text under guide sheet- “The planning area is located in the 100 yr floodplain; 2) on the Floodplain Management guide sheet answer “yes” to step 1, “no” to step 2, skip step 3 and “no” in step 4.. .</t>
  </si>
  <si>
    <t>No effect - The planned practice will not adversely impact the floodplain.</t>
  </si>
  <si>
    <t xml:space="preserve"> </t>
  </si>
  <si>
    <t>Migratory Birds &amp; Eagles</t>
  </si>
  <si>
    <t>Prime Unique Farmlands</t>
  </si>
  <si>
    <t>Already populated.                                 If the project location is within a riparian area, utilize the RiparianArea tab on the 52, 1) select yes, 2) select yes</t>
  </si>
  <si>
    <t>If the practice is within a riparian area:  No effect - The planned practice will not adversely impact the riparian area.</t>
  </si>
  <si>
    <t>Wetlands</t>
  </si>
  <si>
    <t>Wild Scenic Rivers</t>
  </si>
  <si>
    <r>
      <t>1)</t>
    </r>
    <r>
      <rPr>
        <b/>
        <sz val="7"/>
        <rFont val="Times New Roman"/>
        <family val="1"/>
      </rPr>
      <t xml:space="preserve">      </t>
    </r>
    <r>
      <rPr>
        <b/>
        <sz val="11"/>
        <rFont val="Calibri"/>
        <family val="2"/>
      </rPr>
      <t xml:space="preserve">Review K, L, M and N. Adjust if desired.  </t>
    </r>
    <r>
      <rPr>
        <b/>
        <sz val="11"/>
        <color rgb="FFC00000"/>
        <rFont val="Calibri"/>
        <family val="2"/>
      </rPr>
      <t>Ensure there are no existing easements or programs that need consultation prior to implementing.</t>
    </r>
  </si>
  <si>
    <r>
      <t>2)</t>
    </r>
    <r>
      <rPr>
        <b/>
        <sz val="7"/>
        <rFont val="Times New Roman"/>
        <family val="1"/>
      </rPr>
      <t xml:space="preserve">      </t>
    </r>
    <r>
      <rPr>
        <b/>
        <sz val="11"/>
        <rFont val="Calibri"/>
        <family val="2"/>
      </rPr>
      <t xml:space="preserve">Print then sign, enter date and Title in the first line of section O. Leave the NRCS signature line blank. Scan and save the document as a PDF using the same naming convention as the Excel spreadsheet, </t>
    </r>
    <r>
      <rPr>
        <i/>
        <sz val="11"/>
        <rFont val="Calibri"/>
        <family val="2"/>
      </rPr>
      <t xml:space="preserve">Example: VA_JamesonSamantha_2024_F1082_CPA52 </t>
    </r>
    <r>
      <rPr>
        <b/>
        <sz val="11"/>
        <rFont val="Calibri"/>
        <family val="2"/>
      </rPr>
      <t>(Note: the file extension will be “.pdf” rather than “.xlsx”</t>
    </r>
  </si>
  <si>
    <r>
      <rPr>
        <b/>
        <sz val="11"/>
        <color rgb="FF000000"/>
        <rFont val="Calibri"/>
        <family val="2"/>
      </rPr>
      <t>3)</t>
    </r>
    <r>
      <rPr>
        <b/>
        <sz val="11"/>
        <color rgb="FF000000"/>
        <rFont val="Times New Roman"/>
        <family val="1"/>
      </rPr>
      <t xml:space="preserve">      </t>
    </r>
    <r>
      <rPr>
        <b/>
        <sz val="11"/>
        <color rgb="FF000000"/>
        <rFont val="Calibri"/>
        <family val="2"/>
        <scheme val="minor"/>
      </rPr>
      <t>Go to the share point site sent to you by Sarah Gower, create a folder with producer's name, and upload the following files:</t>
    </r>
  </si>
  <si>
    <r>
      <rPr>
        <sz val="7"/>
        <color rgb="FF000000"/>
        <rFont val="Times New Roman"/>
        <family val="1"/>
      </rPr>
      <t> </t>
    </r>
    <r>
      <rPr>
        <sz val="11"/>
        <color rgb="FF000000"/>
        <rFont val="Calibri"/>
        <family val="2"/>
      </rPr>
      <t>i.</t>
    </r>
    <r>
      <rPr>
        <sz val="7"/>
        <color rgb="FF000000"/>
        <rFont val="Times New Roman"/>
        <family val="1"/>
      </rPr>
      <t xml:space="preserve">      </t>
    </r>
    <r>
      <rPr>
        <sz val="11.5"/>
        <color rgb="FF585858"/>
        <rFont val="Calibri"/>
        <family val="2"/>
      </rPr>
      <t>52 Determination Document – pdf</t>
    </r>
  </si>
  <si>
    <r>
      <rPr>
        <sz val="11"/>
        <color rgb="FF000000"/>
        <rFont val="Calibri"/>
        <family val="2"/>
      </rPr>
      <t>ii.</t>
    </r>
    <r>
      <rPr>
        <sz val="7"/>
        <color rgb="FF000000"/>
        <rFont val="Times New Roman"/>
        <family val="1"/>
      </rPr>
      <t xml:space="preserve">      </t>
    </r>
    <r>
      <rPr>
        <sz val="11.5"/>
        <color rgb="FF585858"/>
        <rFont val="Calibri"/>
        <family val="2"/>
      </rPr>
      <t>52 Determination Document - xlsx</t>
    </r>
  </si>
  <si>
    <r>
      <rPr>
        <sz val="11"/>
        <color rgb="FF000000"/>
        <rFont val="Calibri"/>
        <family val="2"/>
      </rPr>
      <t>iii.</t>
    </r>
    <r>
      <rPr>
        <sz val="7"/>
        <color rgb="FF000000"/>
        <rFont val="Times New Roman"/>
        <family val="1"/>
      </rPr>
      <t xml:space="preserve">      </t>
    </r>
    <r>
      <rPr>
        <sz val="11.5"/>
        <color rgb="FF585858"/>
        <rFont val="Calibri"/>
        <family val="2"/>
      </rPr>
      <t>FSA tract map for all Farms and fields in the selected application.</t>
    </r>
  </si>
  <si>
    <r>
      <rPr>
        <sz val="11"/>
        <color rgb="FF000000"/>
        <rFont val="Calibri"/>
        <family val="2"/>
      </rPr>
      <t>v.</t>
    </r>
    <r>
      <rPr>
        <sz val="7"/>
        <color rgb="FF000000"/>
        <rFont val="Times New Roman"/>
        <family val="1"/>
      </rPr>
      <t xml:space="preserve">      </t>
    </r>
    <r>
      <rPr>
        <sz val="11.5"/>
        <color rgb="FF585858"/>
        <rFont val="Calibri"/>
        <family val="2"/>
      </rPr>
      <t>If you have easy access to the lat and long per field, please include on FSA map.</t>
    </r>
  </si>
  <si>
    <r>
      <rPr>
        <sz val="11"/>
        <color rgb="FF000000"/>
        <rFont val="Calibri"/>
        <family val="2"/>
      </rPr>
      <t>vi.</t>
    </r>
    <r>
      <rPr>
        <sz val="7"/>
        <color rgb="FF000000"/>
        <rFont val="Times New Roman"/>
        <family val="1"/>
      </rPr>
      <t xml:space="preserve">      </t>
    </r>
    <r>
      <rPr>
        <sz val="11.5"/>
        <color rgb="FF585858"/>
        <rFont val="Calibri"/>
        <family val="2"/>
      </rPr>
      <t>Any previously approved 52's for the piece of land, if they exist and are available.</t>
    </r>
  </si>
  <si>
    <t>References:</t>
  </si>
  <si>
    <t>Minnesota Reservations: http://www.kstrom.net/isk/maps/mn/mnrezmap.html</t>
  </si>
  <si>
    <t>Wild and Scenic Rivers: https://www.dnr.state.mn.us/waters/watermgmt_section/wild_scenic/wild-scenic-purpose-regulatory-background.html</t>
  </si>
  <si>
    <t>Riparian Areas: Minnesota Buffer Law https://bwsr.state.mn.us/minnesota-buffer-law</t>
  </si>
  <si>
    <t>The MDNR Natural Heritage Database is a state listing of the observed and reported locations of Federal and state threatened, endangered, and special concern species. Each field office has been provided with, or has access to, the corresponding list of threatened and endangered species observations from this database.</t>
  </si>
  <si>
    <t>Table 2 - Adverse Effect Determination</t>
  </si>
  <si>
    <t>Group</t>
  </si>
  <si>
    <t>Common Name</t>
  </si>
  <si>
    <t>Scientific Name</t>
  </si>
  <si>
    <t>Status</t>
  </si>
  <si>
    <r>
      <t xml:space="preserve">Preferred Habitat </t>
    </r>
    <r>
      <rPr>
        <b/>
        <u/>
        <sz val="12"/>
        <rFont val="Arial"/>
        <family val="2"/>
      </rPr>
      <t>1</t>
    </r>
    <r>
      <rPr>
        <b/>
        <sz val="12"/>
        <rFont val="Arial"/>
        <family val="2"/>
      </rPr>
      <t>/</t>
    </r>
  </si>
  <si>
    <t>391 - Riparian Forest Buffer</t>
  </si>
  <si>
    <t>512 - Pasture Hayland  Planting</t>
  </si>
  <si>
    <t>612 - Tree Planting</t>
  </si>
  <si>
    <t>Amphibian</t>
  </si>
  <si>
    <t>Blanchards Cricket Frog</t>
  </si>
  <si>
    <t>Acris blanchardi</t>
  </si>
  <si>
    <t>MN End</t>
  </si>
  <si>
    <t>L,R,LS,RS,W,F</t>
  </si>
  <si>
    <t>*</t>
  </si>
  <si>
    <t>Bird</t>
  </si>
  <si>
    <t>Baird's Sparrow</t>
  </si>
  <si>
    <t>Ammodramus bairdii</t>
  </si>
  <si>
    <t>GU</t>
  </si>
  <si>
    <t>Burrowing Owl</t>
  </si>
  <si>
    <t>Speotyto cunicularia</t>
  </si>
  <si>
    <t>Chestnut-collared Longspur</t>
  </si>
  <si>
    <t>Calcarius ornatus</t>
  </si>
  <si>
    <t>Common Tern</t>
  </si>
  <si>
    <t>Sterna hirundo</t>
  </si>
  <si>
    <t>MN Thr</t>
  </si>
  <si>
    <t>L,LS</t>
  </si>
  <si>
    <t>Henslow's Sparrow</t>
  </si>
  <si>
    <t>Ammodramus henslowii</t>
  </si>
  <si>
    <t>Horned Grebe</t>
  </si>
  <si>
    <t>Podiceps auritus</t>
  </si>
  <si>
    <t>L,W</t>
  </si>
  <si>
    <t>King Rail</t>
  </si>
  <si>
    <t>Rallus elegans</t>
  </si>
  <si>
    <t>W</t>
  </si>
  <si>
    <t>Loggerhead Shrike</t>
  </si>
  <si>
    <t>Lanius ludovicianus</t>
  </si>
  <si>
    <t>Piping Plover</t>
  </si>
  <si>
    <t>Charadrius melodus</t>
  </si>
  <si>
    <r>
      <t>Fed End/Thr</t>
    </r>
    <r>
      <rPr>
        <sz val="9"/>
        <rFont val="Arial"/>
        <family val="2"/>
      </rPr>
      <t>, MN End</t>
    </r>
  </si>
  <si>
    <t>LS</t>
  </si>
  <si>
    <t>Sprague's Pipit</t>
  </si>
  <si>
    <t>Anthus spragueii</t>
  </si>
  <si>
    <t>Wilson's Phalarope</t>
  </si>
  <si>
    <t>Phalaropus tricolor</t>
  </si>
  <si>
    <t>W,GU</t>
  </si>
  <si>
    <t>Fish</t>
  </si>
  <si>
    <t>Black Buffalo</t>
  </si>
  <si>
    <t>Ictiobus niger</t>
  </si>
  <si>
    <t>R</t>
  </si>
  <si>
    <t>Crystal Darter</t>
  </si>
  <si>
    <t>Ammocrypta asprella</t>
  </si>
  <si>
    <t>Gravel Chub</t>
  </si>
  <si>
    <t>Erimystax x-punctata</t>
  </si>
  <si>
    <t>Paddlefish</t>
  </si>
  <si>
    <t>Polyodon spathula</t>
  </si>
  <si>
    <t>Pallid Shiner</t>
  </si>
  <si>
    <t>Notropis amnis</t>
  </si>
  <si>
    <t>Plains Topminnow</t>
  </si>
  <si>
    <t>Fundulus sciadicus</t>
  </si>
  <si>
    <t>Pugnose Shiner</t>
  </si>
  <si>
    <t>Notropis anogenus</t>
  </si>
  <si>
    <t>Skipjack Herring</t>
  </si>
  <si>
    <t>Alosa chrysochloris</t>
  </si>
  <si>
    <t>Slender Madtom</t>
  </si>
  <si>
    <t>Noturus exilis</t>
  </si>
  <si>
    <t>Topeka Shiner</t>
  </si>
  <si>
    <t>Notropis topeka</t>
  </si>
  <si>
    <t>Fed End</t>
  </si>
  <si>
    <t>Insect</t>
  </si>
  <si>
    <t>Assinaboia Skipper</t>
  </si>
  <si>
    <t>Herperia coma assiniboia</t>
  </si>
  <si>
    <t>Caddisfly</t>
  </si>
  <si>
    <t>Asynarchus rossi</t>
  </si>
  <si>
    <t>W,R</t>
  </si>
  <si>
    <t>Goera stylata</t>
  </si>
  <si>
    <t>Hydroptila rono</t>
  </si>
  <si>
    <t>Hydroptila waskesia</t>
  </si>
  <si>
    <t>Ironoquia punctatissima</t>
  </si>
  <si>
    <t>Lepidostoma libum</t>
  </si>
  <si>
    <t>Limnephilus janus</t>
  </si>
  <si>
    <t>Limnephilus secludens</t>
  </si>
  <si>
    <t>Ochrotrichia spinosa</t>
  </si>
  <si>
    <t>Oecetis ditissa</t>
  </si>
  <si>
    <t>Oxyethira ecornuta</t>
  </si>
  <si>
    <t>Parapsyche apicalis</t>
  </si>
  <si>
    <t>Polycentropus glacialis</t>
  </si>
  <si>
    <t>Polycentropus milaca</t>
  </si>
  <si>
    <t>Ylodes frontalis</t>
  </si>
  <si>
    <t>Caddisfly, Headwater</t>
  </si>
  <si>
    <t>Chilostigma itascae</t>
  </si>
  <si>
    <t>Crimson Saltflat Tiger Beetle</t>
  </si>
  <si>
    <t>Cicindela fulgida fulgida</t>
  </si>
  <si>
    <t>Cicindela fulgida w.</t>
  </si>
  <si>
    <t>Dakota Skipper</t>
  </si>
  <si>
    <t>Herperia dacotae</t>
  </si>
  <si>
    <r>
      <rPr>
        <sz val="11"/>
        <color indexed="12"/>
        <rFont val="Arial"/>
        <family val="2"/>
      </rPr>
      <t>Fed Thr</t>
    </r>
    <r>
      <rPr>
        <sz val="11"/>
        <rFont val="Arial"/>
        <family val="2"/>
      </rPr>
      <t>,</t>
    </r>
    <r>
      <rPr>
        <sz val="11"/>
        <color indexed="10"/>
        <rFont val="Arial"/>
        <family val="2"/>
      </rPr>
      <t xml:space="preserve"> </t>
    </r>
    <r>
      <rPr>
        <sz val="11"/>
        <rFont val="Arial"/>
        <family val="2"/>
      </rPr>
      <t>MN End</t>
    </r>
  </si>
  <si>
    <t>Garita Skipper</t>
  </si>
  <si>
    <t>Oarisma garita</t>
  </si>
  <si>
    <t>GU,GS</t>
  </si>
  <si>
    <t>Ghost Tiger Beetle</t>
  </si>
  <si>
    <t>Cicindela lepida</t>
  </si>
  <si>
    <t>Hairy Necked Tiger Beetle</t>
  </si>
  <si>
    <t>Cicindela hirticollis rhodensis</t>
  </si>
  <si>
    <t>F</t>
  </si>
  <si>
    <t>Jumping Spider</t>
  </si>
  <si>
    <t>Tutelina formicaria</t>
  </si>
  <si>
    <t>Karner Blue</t>
  </si>
  <si>
    <t>Lycaeides m.samuelis</t>
  </si>
  <si>
    <r>
      <t>Fed End,</t>
    </r>
    <r>
      <rPr>
        <sz val="11"/>
        <rFont val="Arial"/>
        <family val="2"/>
      </rPr>
      <t xml:space="preserve"> MN End</t>
    </r>
  </si>
  <si>
    <t>Otto Skipper</t>
  </si>
  <si>
    <t>Herperia ottoe</t>
  </si>
  <si>
    <t>Persius Duskywing</t>
  </si>
  <si>
    <t>Erynnis persius</t>
  </si>
  <si>
    <t>Powesheik Skipperling</t>
  </si>
  <si>
    <t>Orisma poweheeik</t>
  </si>
  <si>
    <t>Rusty Patched Bumble Bee</t>
  </si>
  <si>
    <t>Bombus affinis</t>
  </si>
  <si>
    <t>GU, GS, F</t>
  </si>
  <si>
    <t>SandyTiger Beetle</t>
  </si>
  <si>
    <t>Cicindela limbata nympha</t>
  </si>
  <si>
    <t xml:space="preserve">Insect </t>
  </si>
  <si>
    <t>St. Croix Snaketail</t>
  </si>
  <si>
    <t>Ophiogomphus susbehcha</t>
  </si>
  <si>
    <t>W,R L,LS,RS</t>
  </si>
  <si>
    <t>Uhler's Arctic</t>
  </si>
  <si>
    <t>Oeneis uhleri varuna</t>
  </si>
  <si>
    <t>Uncas Skipper</t>
  </si>
  <si>
    <t>Herperia uncas</t>
  </si>
  <si>
    <t>Mammal</t>
  </si>
  <si>
    <t>Gray Wolf</t>
  </si>
  <si>
    <t>Canis lupus</t>
  </si>
  <si>
    <t>Fed Thr</t>
  </si>
  <si>
    <t>Canada Lynx</t>
  </si>
  <si>
    <t>Lynx canadensis</t>
  </si>
  <si>
    <t>E. Spotted Skunk</t>
  </si>
  <si>
    <t>Spilogale putorius</t>
  </si>
  <si>
    <t>GU,GS,F</t>
  </si>
  <si>
    <t>Northern Long-eared Bat</t>
  </si>
  <si>
    <t>Myotis septentrionalis</t>
  </si>
  <si>
    <t>LS,RS,F,GS</t>
  </si>
  <si>
    <t>N. Pocket Gopher</t>
  </si>
  <si>
    <t>Thomomys talpoides</t>
  </si>
  <si>
    <t>G,GS,</t>
  </si>
  <si>
    <t>Mussel</t>
  </si>
  <si>
    <t>Butterfly</t>
  </si>
  <si>
    <t>Ellipsaria lineolata</t>
  </si>
  <si>
    <t>Ebonyshell</t>
  </si>
  <si>
    <t>Fusconaia ebena</t>
  </si>
  <si>
    <t>Elephant-ear</t>
  </si>
  <si>
    <t>Elliptio crassidens</t>
  </si>
  <si>
    <t>Elktoe</t>
  </si>
  <si>
    <t>Alasmidonta marginata</t>
  </si>
  <si>
    <t>Ellipse</t>
  </si>
  <si>
    <t>V. ellipsiformis</t>
  </si>
  <si>
    <t>Fluted-shell</t>
  </si>
  <si>
    <t>Lasmigona costata</t>
  </si>
  <si>
    <t>Higgins Eye</t>
  </si>
  <si>
    <t>Lampsilis higginsi</t>
  </si>
  <si>
    <r>
      <t xml:space="preserve">Fed End, </t>
    </r>
    <r>
      <rPr>
        <sz val="11"/>
        <rFont val="Arial"/>
        <family val="2"/>
      </rPr>
      <t>MN End</t>
    </r>
  </si>
  <si>
    <t>Monkeyface</t>
  </si>
  <si>
    <t>Quadrula metanevra</t>
  </si>
  <si>
    <t>Mucket mussel</t>
  </si>
  <si>
    <t>Actinonaias ligamentina</t>
  </si>
  <si>
    <t>Pistolgrip</t>
  </si>
  <si>
    <t>Tritogonia verrucosa</t>
  </si>
  <si>
    <t>Pondmussel</t>
  </si>
  <si>
    <t>Ligumia subrostrata</t>
  </si>
  <si>
    <t>Purple Wartyback</t>
  </si>
  <si>
    <t>Cyclonaias tuberculata</t>
  </si>
  <si>
    <t>Rock Pocketbook</t>
  </si>
  <si>
    <t>Arcidens confragosus</t>
  </si>
  <si>
    <t>Salamander Mussel</t>
  </si>
  <si>
    <t>Simpsonaias ambigua</t>
  </si>
  <si>
    <t>Sheepnose</t>
  </si>
  <si>
    <t>Plethobasus cyphyus</t>
  </si>
  <si>
    <r>
      <t xml:space="preserve">Fed End, </t>
    </r>
    <r>
      <rPr>
        <sz val="11"/>
        <rFont val="Arial"/>
        <family val="2"/>
      </rPr>
      <t xml:space="preserve">MN End </t>
    </r>
  </si>
  <si>
    <t>Snuffbox</t>
  </si>
  <si>
    <t>Epioblasma triquetra</t>
  </si>
  <si>
    <r>
      <t>Fed End</t>
    </r>
    <r>
      <rPr>
        <sz val="11"/>
        <rFont val="Arial"/>
        <family val="2"/>
      </rPr>
      <t>, MN End</t>
    </r>
  </si>
  <si>
    <t>Spectaclecase</t>
  </si>
  <si>
    <t>Cumberlandia monodonta</t>
  </si>
  <si>
    <r>
      <t xml:space="preserve">Fed End, </t>
    </r>
    <r>
      <rPr>
        <sz val="11"/>
        <rFont val="Arial"/>
        <family val="2"/>
      </rPr>
      <t>MN End</t>
    </r>
    <r>
      <rPr>
        <sz val="11"/>
        <color indexed="12"/>
        <rFont val="Arial"/>
        <family val="2"/>
      </rPr>
      <t xml:space="preserve"> </t>
    </r>
  </si>
  <si>
    <t>Spike</t>
  </si>
  <si>
    <t>Elliptio dilatata</t>
  </si>
  <si>
    <t>Wartyback</t>
  </si>
  <si>
    <t>Quadrula nodulata</t>
  </si>
  <si>
    <t>Washboard</t>
  </si>
  <si>
    <t>Megalonaias nervosa</t>
  </si>
  <si>
    <t>Winged Mapleleaf</t>
  </si>
  <si>
    <t>Quadrula fragosa</t>
  </si>
  <si>
    <t>Yellow Sandshell</t>
  </si>
  <si>
    <t>Lampsilis teres</t>
  </si>
  <si>
    <t>Reptile</t>
  </si>
  <si>
    <t>Blanding's Turtle</t>
  </si>
  <si>
    <t>Emydoidea blandingii</t>
  </si>
  <si>
    <t>GU,GS,W,R,F</t>
  </si>
  <si>
    <t>E. Massasauga</t>
  </si>
  <si>
    <t>Sistrurus catenatus</t>
  </si>
  <si>
    <r>
      <t xml:space="preserve">Fed Cand, </t>
    </r>
    <r>
      <rPr>
        <sz val="11"/>
        <rFont val="Arial"/>
        <family val="2"/>
      </rPr>
      <t xml:space="preserve">MN End </t>
    </r>
  </si>
  <si>
    <t>GU,F,W,RS</t>
  </si>
  <si>
    <t>Western Ratsnake</t>
  </si>
  <si>
    <t>Elaphe obsoleta</t>
  </si>
  <si>
    <t>GU,GS,F,C</t>
  </si>
  <si>
    <t>Timber Rattlesnake</t>
  </si>
  <si>
    <t>Crotalus horridus</t>
  </si>
  <si>
    <t>Wood Turtle</t>
  </si>
  <si>
    <t>Clemmys insculpta</t>
  </si>
  <si>
    <t>GU,GS,RS,F,R</t>
  </si>
  <si>
    <t>Snail</t>
  </si>
  <si>
    <t>Bluff Vertigo</t>
  </si>
  <si>
    <t>Vertigo meramecensis</t>
  </si>
  <si>
    <t>C</t>
  </si>
  <si>
    <t>Vascular Plants</t>
  </si>
  <si>
    <t>ALL FEDERAL AND STATE LISTED ENDANGERED &amp; THREATENED</t>
  </si>
  <si>
    <r>
      <rPr>
        <b/>
        <u/>
        <sz val="12"/>
        <rFont val="Arial"/>
        <family val="2"/>
      </rPr>
      <t>1</t>
    </r>
    <r>
      <rPr>
        <b/>
        <sz val="12"/>
        <rFont val="Arial"/>
        <family val="2"/>
      </rPr>
      <t>/  Preferred Habitat Key</t>
    </r>
  </si>
  <si>
    <t>http://www.dnr.state.mn.us/rsg/index.html</t>
  </si>
  <si>
    <t>GU -</t>
  </si>
  <si>
    <t>Grassland - Upland</t>
  </si>
  <si>
    <t>L - Lake</t>
  </si>
  <si>
    <t>http://www.fws.gov/midwest/endangered/lists/minnesot-spp.html</t>
  </si>
  <si>
    <t>GS -</t>
  </si>
  <si>
    <t>Grassland/Savanna</t>
  </si>
  <si>
    <t>LS - Lakeshore</t>
  </si>
  <si>
    <t>W -</t>
  </si>
  <si>
    <t>Wetland/Marsh</t>
  </si>
  <si>
    <t>RS - Rivershore</t>
  </si>
  <si>
    <t>F -</t>
  </si>
  <si>
    <t>Forested</t>
  </si>
  <si>
    <t>C - Cliff/Rock Outcrop</t>
  </si>
  <si>
    <t>R -</t>
  </si>
  <si>
    <t>River/Stream</t>
  </si>
  <si>
    <t>ENVIRONMENTAL JUSTICE
NECH 610.27</t>
  </si>
  <si>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</si>
  <si>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t xml:space="preserve">EPA Environmental Justice </t>
  </si>
  <si>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</si>
  <si>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t>Is the action(s) the type that might have a disproportionately high and adverse environmental or human health effect on a low-income population, minority population, or Indian Tribe?</t>
  </si>
  <si>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</si>
  <si>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</si>
  <si>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t>If "No," notify interested and affected parties of agency decision. Document on the NRCS-CPA-52, or notes section below, the finding and rationale.</t>
  </si>
  <si>
    <r>
      <rPr>
        <b/>
        <sz val="10"/>
        <rFont val="Arial"/>
        <family val="2"/>
      </rPr>
      <t xml:space="preserve">If “Yes,” </t>
    </r>
    <r>
      <rPr>
        <sz val="10"/>
        <rFont val="Arial"/>
        <family val="2"/>
      </rPr>
      <t xml:space="preserve"> consider the feasibility and appropriateness of the proposed alternatives and their effects and the possibility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</si>
  <si>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t>ESSENTIAL FISH HABITAT
NECH 610.28</t>
  </si>
  <si>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</si>
  <si>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t>Will the action(s) result in short-term or long-term disruptions or alterations that may result in an "adverse effect" to EFH? [16 U.S.C. 1855(b)(2); Magnuson Stevens Act (MSA) Section 305(b)(2)]</t>
  </si>
  <si>
    <t>MSA</t>
  </si>
  <si>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</si>
  <si>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t xml:space="preserve">If “Yes,” go to Step 3. </t>
  </si>
  <si>
    <t>Can the action(s) be modified to avoid the potential adverse effect?</t>
  </si>
  <si>
    <t>If "No," document on the NRCS-CPA-52, or notes section below, the finding, rationale, and information sources used.  Go to Step 4.</t>
  </si>
  <si>
    <t>If “Yes,”  modify the action or activity and repeat Step 2.</t>
  </si>
  <si>
    <t>Is NRCS providing assistance that would result in the funding, authorization, or undertaking of the action(s)? [MSA Section 305(b)]</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</si>
  <si>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</si>
  <si>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GM 190, Part 410.3</t>
  </si>
  <si>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</si>
  <si>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FLOODPLAIN MANAGEMENT
NECH 610.29</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</si>
  <si>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</si>
  <si>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project area in or near a 100-year floodplain?</t>
  </si>
  <si>
    <t>If "No,"  document on the NRCS-CPA-52, or notes section below, the finding, rationale, and information sources used and go to Step 4.</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</si>
  <si>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</si>
  <si>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</si>
  <si>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</si>
  <si>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</si>
  <si>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</si>
  <si>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If “Yes,” document on the NRCS-CPA-52, or notes section below, the finding, rationale, and information sources used and go to Step 4.</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</si>
  <si>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</si>
  <si>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</si>
  <si>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FLOODPLAIN MANAGEMENT (continued)</t>
  </si>
  <si>
    <t>Is one or more of the alternative methods or locations practical?</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</si>
  <si>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</si>
  <si>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</si>
  <si>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</si>
  <si>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t>Will assistance continue to be provided?</t>
  </si>
  <si>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</si>
  <si>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</si>
  <si>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t>INVASIVE SPECIES
NECH 610.30</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</si>
  <si>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</si>
  <si>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</si>
  <si>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</si>
  <si>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</si>
  <si>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</si>
  <si>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</si>
  <si>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 xml:space="preserve">Is the action(s) consistent with the Executive Order 13112, the national invasive species management plan, and any applicable State or local invasive species management plan?  </t>
  </si>
  <si>
    <t>Invasive species</t>
  </si>
  <si>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</si>
  <si>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“Yes,”  document on the NRCS-CPA-52, or notes section below, the finding, rationale, and information sources used and proceed with planning.</t>
  </si>
  <si>
    <t>MIGRATORY BIRDS,  BALD AND GOLDEN EAGLE PROTECTION ACT,  NECH 610.31</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</si>
  <si>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</si>
  <si>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t>SECTION I:  MIGRATORY BIRD TREATY ACT &amp; E.O 13186</t>
  </si>
  <si>
    <t xml:space="preserve">In the lower 48 states, all wild birds except introduced species (House Sparrow, Rock Pigeon, European Starling, Eurasian Collared-dove) and resident game birds managed by State Wildlife Agencies are protected under the MBTA. </t>
  </si>
  <si>
    <t>Migratory Bird Treaty Act, Bald and Golden Eagle Protection Act</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</si>
  <si>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</si>
  <si>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t>Permits</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</si>
  <si>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</si>
  <si>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Have adverse effects on migratory birds been mitigated (avoided, reduced, or minimized) to the maximum practicable extent?</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</si>
  <si>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</si>
  <si>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mitigation measures on the NRCS-CPA-52, or notes section below, and in the plan.  Go to Step 3.</t>
  </si>
  <si>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</si>
  <si>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If “Yes,” document the effects, including the reasons, on the NRCS-CPA-52, or notes section below.  Inform the client that they must obtain all required permits before the action is implemented.</t>
  </si>
  <si>
    <t>MIGRATORY BIRDS TREATY ACT /  BALD AND GOLDEN EAGLE PROTECTION ACT (continued)</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</si>
  <si>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</si>
  <si>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t xml:space="preserve">If "No," document on the NRCS-CPA-52, or notes section below, the finding, rationale, and information sources used and go to Section II. </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</si>
  <si>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</si>
  <si>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SECTION II:  BALD &amp; GOLDEN EAGLE PROTECTION ACT</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</si>
  <si>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</si>
  <si>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National Bald Eagle Management Guidelines</t>
  </si>
  <si>
    <t>Can the action(s) be modified to avoid the adverse effect?  Refer to the National Bald Eagle Management Guidelines for measures that can be taken to avoid disturbing nesting bald eagles and their young.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</si>
  <si>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</si>
  <si>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</si>
  <si>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t>NATURAL AREAS
NECH 610.32</t>
  </si>
  <si>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</si>
  <si>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Are there any designated natural areas present in or near the planning area?</t>
  </si>
  <si>
    <t>If "No, "document on the NRCS-CPA-52, or notes section below, the finding, rationale, and information sources used and proceed with planning.</t>
  </si>
  <si>
    <t>Will the action(s) affect the natural area?</t>
  </si>
  <si>
    <t>Are the effects consistent with maintaining, protecting, and preserving the integrity of the natural characteristics?</t>
  </si>
  <si>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</si>
  <si>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If “Yes,” document on the NRCS-CPA-52, or notes section below, the finding, rationale, and information sources used and proceed with planning.</t>
  </si>
  <si>
    <t>PRIME AND UNIQUE FARMLANDS
NECH 610.33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</si>
  <si>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</si>
  <si>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Farmland Protection Policy Act</t>
  </si>
  <si>
    <t>Are prime or unique farmlands or farmlands of statewide or local importance present in or near the area that will be affected by the action(s)?</t>
  </si>
  <si>
    <t>Can the action(s) be modified to avoid adverse effects or conversion?</t>
  </si>
  <si>
    <t>If "No," document the adverse effects on the NRCS-CPA-52, or notes section below,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</si>
  <si>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</si>
  <si>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RIPARIAN AREA
NECH 610.34</t>
  </si>
  <si>
    <t>Is a riparian area present in or near the planning area?  (Definition can be found in Title 190, General Manual, Part 411.)</t>
  </si>
  <si>
    <t>Do the action(s) address maintenance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</si>
  <si>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</si>
  <si>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rPr>
        <b/>
        <sz val="10"/>
        <rFont val="Arial"/>
        <family val="2"/>
      </rPr>
      <t>If “Yes,”</t>
    </r>
    <r>
      <rPr>
        <b/>
        <sz val="10"/>
        <rFont val="Arial"/>
        <family val="2"/>
      </rPr>
      <t>, go to Step 3.</t>
    </r>
  </si>
  <si>
    <t>Do the action(s) conflict with the conservation values/functions of the riparian area?</t>
  </si>
  <si>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</si>
  <si>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SCENIC BEAUTY
NECH 610.35</t>
  </si>
  <si>
    <t>Will the action(s) adversely affect the scenic quality of the general landscape or any specifically designated unique or valuable scenic landscape?  (Consult Section II of the FOTG for a listing of any identified areas of scenic beauty.)</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</si>
  <si>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</si>
  <si>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</si>
  <si>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</si>
  <si>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t>WETLANDS
NECH 610.36</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</si>
  <si>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</si>
  <si>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</si>
  <si>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</si>
  <si>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document the extent and location of wetlands and go to Step 2.</t>
  </si>
  <si>
    <t>Will the action(s) impact any wetland areas (this includes changing wetland types when considering wetland restoration projects)?</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</si>
  <si>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</si>
  <si>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</si>
  <si>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If "No," go to step 4.</t>
  </si>
  <si>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</si>
  <si>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WETLANDS (continued)</t>
  </si>
  <si>
    <t>Do other measures exist that will minimize adverse effects to wetlands?</t>
  </si>
  <si>
    <t>If "No," go to step 5.</t>
  </si>
  <si>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</si>
  <si>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</si>
  <si>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</si>
  <si>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</si>
  <si>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</si>
  <si>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WILD AND SCENIC RIVERS
NECH 610.37</t>
  </si>
  <si>
    <t>Could the action(s) have an effect on the natural, cultural or recreational values of any nearby rivers?</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</si>
  <si>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</si>
  <si>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</si>
  <si>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</si>
  <si>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t>Nationwide Rivers Inventory</t>
  </si>
  <si>
    <t>Could the proposed action or alternative have an adverse effect on the natural, cultural or recreational values of the wild, scenic, or recreational river segment that cannot be avoided or minimized?</t>
  </si>
  <si>
    <t>If “Yes,” go to Step 4.</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</si>
  <si>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</si>
  <si>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</si>
  <si>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RESOURCE CONCERN CHECKLIST</t>
  </si>
  <si>
    <t>Field Inventory Guide Sheet (Optional)</t>
  </si>
  <si>
    <t>Identify the resource concern(s) that need to be addressed and the assessment tool(s) used for the evaluation.</t>
  </si>
  <si>
    <t xml:space="preserve">Sheet &amp; Rill </t>
  </si>
  <si>
    <t>Wind Erosion</t>
  </si>
  <si>
    <t>Other:</t>
  </si>
  <si>
    <t>Assessment tools,
 Problems &amp; Notes:</t>
  </si>
  <si>
    <t xml:space="preserve">Ponding and flooding </t>
  </si>
  <si>
    <t>Seasonal High water table</t>
  </si>
  <si>
    <t>Pathogens and chemicals from manure, bio-solids or compost applications trasported to groundwater</t>
  </si>
  <si>
    <t>Emissions of particulate matter (PM) and PM precursors</t>
  </si>
  <si>
    <t>Emissions of greenhouse gases (GHGs)</t>
  </si>
  <si>
    <t>Emissions of ozone precursors</t>
  </si>
  <si>
    <t xml:space="preserve">  PLANTS</t>
  </si>
  <si>
    <t xml:space="preserve"> Other:</t>
  </si>
  <si>
    <t xml:space="preserve">     ANIMALS</t>
  </si>
  <si>
    <t>Inadequate livestock water quantity, quality and distribution</t>
  </si>
  <si>
    <t>Field Inventory Guide Sheet - Notes Section</t>
  </si>
  <si>
    <r>
      <rPr>
        <sz val="11"/>
        <color rgb="FF000000"/>
        <rFont val="Calibri"/>
        <family val="2"/>
      </rPr>
      <t>iv.</t>
    </r>
    <r>
      <rPr>
        <sz val="7"/>
        <color rgb="FF000000"/>
        <rFont val="Times New Roman"/>
        <family val="1"/>
      </rPr>
      <t xml:space="preserve">      </t>
    </r>
    <r>
      <rPr>
        <sz val="11.5"/>
        <color rgb="FF585858"/>
        <rFont val="Calibri"/>
        <family val="2"/>
      </rPr>
      <t>Any additional T&amp;E documents</t>
    </r>
  </si>
  <si>
    <t>Utilize the CPA-52 Determination tab to determine if it may effect, if it’s an exempt practice, choose no effect.                                                           If it is a practice that may effect, utilize the T&amp;E Flowchart and E&amp;T Species Table 2 tabs, and review with the Natural Heritage Database (shapefile) for applicable species in Table 2 within 1 mile of practice.  Utilize flowchart to determine effect.  If there isn’t a species listed in Table 2 for the particular practices within 1 mile of the practice, choose no effect.                                                    If the practice is within 1 mile of a species denoted for the practice in Table 2, determine if either practice can be moved or a different practice utilized to not have a practice within 1 mile of denoted species in Table 2.  If this is possible, choose no effect.                                                    If it isn’t possible to move the practice or choose an exempt practices, choose may effect.</t>
  </si>
  <si>
    <r>
      <rPr>
        <b/>
        <sz val="11"/>
        <rFont val="Calibri"/>
        <family val="2"/>
      </rPr>
      <t>No effect/No adverse impact</t>
    </r>
    <r>
      <rPr>
        <sz val="11"/>
        <rFont val="Calibri"/>
        <family val="2"/>
      </rPr>
      <t xml:space="preserve"> for the practice on the listed species. Federal Conditions for implementing the Conservation Practices have been provided to and agreed by the participant.                    </t>
    </r>
    <r>
      <rPr>
        <b/>
        <sz val="11"/>
        <rFont val="Calibri"/>
        <family val="2"/>
      </rPr>
      <t xml:space="preserve"> May effect,</t>
    </r>
    <r>
      <rPr>
        <sz val="11"/>
        <rFont val="Calibri"/>
        <family val="2"/>
      </rPr>
      <t xml:space="preserve"> project site is within 1 mile of identified species from table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</si>
</sst>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2">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2"/>
      <name val="Arial"/>
      <family val="2"/>
    </font>
    <font>
      <sz val="6"/>
      <name val="Small Fonts"/>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i/>
      <u/>
      <sz val="14"/>
      <name val="Arial"/>
      <family val="2"/>
    </font>
    <font>
      <b/>
      <sz val="8"/>
      <name val="Times New Roman"/>
      <family val="1"/>
    </font>
    <font>
      <b/>
      <sz val="10"/>
      <color theme="0"/>
      <name val="Arial"/>
      <family val="2"/>
    </font>
    <font>
      <b/>
      <sz val="5"/>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
      <sz val="11"/>
      <name val="Arial"/>
      <family val="2"/>
    </font>
    <font>
      <b/>
      <sz val="11"/>
      <name val="Arial"/>
      <family val="2"/>
    </font>
    <font>
      <sz val="11"/>
      <name val="Times New Roman"/>
      <family val="1"/>
    </font>
    <font>
      <b/>
      <u/>
      <sz val="12"/>
      <color indexed="12"/>
      <name val="Arial"/>
      <family val="2"/>
    </font>
    <font>
      <b/>
      <u/>
      <sz val="12"/>
      <name val="Arial"/>
      <family val="2"/>
    </font>
    <font>
      <i/>
      <sz val="11"/>
      <name val="Arial"/>
      <family val="2"/>
    </font>
    <font>
      <sz val="11"/>
      <color indexed="12"/>
      <name val="Arial"/>
      <family val="2"/>
    </font>
    <font>
      <i/>
      <sz val="11"/>
      <color indexed="12"/>
      <name val="Arial"/>
      <family val="2"/>
    </font>
    <font>
      <b/>
      <sz val="11"/>
      <color indexed="12"/>
      <name val="Arial"/>
      <family val="2"/>
    </font>
    <font>
      <sz val="11"/>
      <color rgb="FF3333FF"/>
      <name val="Arial"/>
      <family val="2"/>
    </font>
    <font>
      <i/>
      <sz val="11"/>
      <color rgb="FF3333FF"/>
      <name val="Arial"/>
      <family val="2"/>
    </font>
    <font>
      <b/>
      <sz val="11"/>
      <color rgb="FF3333FF"/>
      <name val="Arial"/>
      <family val="2"/>
    </font>
    <font>
      <sz val="11"/>
      <color rgb="FF192DEF"/>
      <name val="Arial"/>
      <family val="2"/>
    </font>
    <font>
      <i/>
      <sz val="11"/>
      <color rgb="FF192DEF"/>
      <name val="Arial"/>
      <family val="2"/>
    </font>
    <font>
      <b/>
      <sz val="11"/>
      <color rgb="FF192DEF"/>
      <name val="Arial"/>
      <family val="2"/>
    </font>
    <font>
      <i/>
      <sz val="10.5"/>
      <name val="Arial"/>
      <family val="2"/>
    </font>
    <font>
      <sz val="11"/>
      <color rgb="FF0000FF"/>
      <name val="Arial"/>
      <family val="2"/>
    </font>
    <font>
      <i/>
      <sz val="11"/>
      <color rgb="FF0000FF"/>
      <name val="Arial"/>
      <family val="2"/>
    </font>
    <font>
      <b/>
      <sz val="11"/>
      <color rgb="FF0000FF"/>
      <name val="Arial"/>
      <family val="2"/>
    </font>
    <font>
      <sz val="11"/>
      <color rgb="FFFF0000"/>
      <name val="Arial"/>
      <family val="2"/>
    </font>
    <font>
      <sz val="11"/>
      <color indexed="10"/>
      <name val="Arial"/>
      <family val="2"/>
    </font>
    <font>
      <sz val="9"/>
      <color indexed="12"/>
      <name val="Arial"/>
      <family val="2"/>
    </font>
    <font>
      <u/>
      <sz val="14"/>
      <color indexed="12"/>
      <name val="Times New Roman"/>
      <family val="1"/>
    </font>
    <font>
      <b/>
      <sz val="14"/>
      <name val="MS Sans Serif"/>
      <family val="2"/>
    </font>
    <font>
      <b/>
      <sz val="10"/>
      <color indexed="12"/>
      <name val="Arial"/>
      <family val="2"/>
    </font>
    <font>
      <b/>
      <i/>
      <sz val="10"/>
      <color indexed="12"/>
      <name val="Arial"/>
      <family val="2"/>
    </font>
    <font>
      <b/>
      <sz val="11"/>
      <color theme="1"/>
      <name val="Calibri"/>
      <family val="2"/>
      <scheme val="minor"/>
    </font>
    <font>
      <b/>
      <i/>
      <sz val="11"/>
      <color theme="1"/>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sz val="16"/>
      <name val="Calibri"/>
      <family val="2"/>
    </font>
    <font>
      <sz val="11"/>
      <name val="Aptos"/>
      <family val="2"/>
    </font>
    <font>
      <sz val="16"/>
      <name val="Calibri"/>
      <family val="2"/>
    </font>
    <font>
      <b/>
      <sz val="11"/>
      <name val="Calibri"/>
      <family val="2"/>
    </font>
    <font>
      <b/>
      <sz val="11"/>
      <color rgb="FF000000"/>
      <name val="Aptos Narrow"/>
      <family val="2"/>
    </font>
    <font>
      <sz val="11"/>
      <color rgb="FF000000"/>
      <name val="Aptos Narrow"/>
      <family val="2"/>
    </font>
    <font>
      <b/>
      <sz val="7"/>
      <name val="Times New Roman"/>
      <family val="1"/>
    </font>
    <font>
      <i/>
      <sz val="11"/>
      <name val="Calibri"/>
      <family val="2"/>
    </font>
    <font>
      <b/>
      <i/>
      <sz val="10"/>
      <name val="Calibri"/>
      <family val="2"/>
    </font>
    <font>
      <sz val="7"/>
      <name val="Times New Roman"/>
      <family val="1"/>
    </font>
    <font>
      <u/>
      <sz val="14"/>
      <color indexed="12"/>
      <name val="Arial"/>
      <family val="2"/>
    </font>
    <font>
      <b/>
      <sz val="11"/>
      <color rgb="FFC00000"/>
      <name val="Calibri"/>
      <family val="2"/>
    </font>
    <font>
      <b/>
      <sz val="11"/>
      <color rgb="FF000000"/>
      <name val="Calibri"/>
      <family val="2"/>
    </font>
    <font>
      <b/>
      <sz val="11"/>
      <color rgb="FF000000"/>
      <name val="Calibri"/>
      <family val="2"/>
    </font>
    <font>
      <sz val="7"/>
      <color rgb="FF000000"/>
      <name val="Times New Roman"/>
      <family val="1"/>
    </font>
    <font>
      <sz val="11"/>
      <color rgb="FF000000"/>
      <name val="Calibri"/>
      <family val="2"/>
    </font>
    <font>
      <sz val="11.5"/>
      <color rgb="FF585858"/>
      <name val="Calibri"/>
      <family val="2"/>
    </font>
    <font>
      <b/>
      <sz val="11"/>
      <color rgb="FF000000"/>
      <name val="Times New Roman"/>
      <family val="1"/>
    </font>
    <font>
      <b/>
      <sz val="9"/>
      <color rgb="FF000000"/>
      <name val="Arial"/>
      <family val="2"/>
    </font>
    <font>
      <b/>
      <sz val="6.5"/>
      <color rgb="FF000000"/>
      <name val="Arial"/>
      <family val="2"/>
    </font>
    <font>
      <b/>
      <sz val="10"/>
      <color rgb="FF0000FF"/>
      <name val="Arial"/>
      <family val="2"/>
    </font>
    <font>
      <b/>
      <sz val="10"/>
      <color rgb="FF000000"/>
      <name val="Arial"/>
      <family val="2"/>
    </font>
    <font>
      <sz val="8"/>
      <color rgb="FF000000"/>
      <name val="Tahoma"/>
      <family val="2"/>
    </font>
  </fonts>
  <fills count="3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AE2D5"/>
        <bgColor indexed="64"/>
      </patternFill>
    </fill>
    <fill>
      <patternFill patternType="solid">
        <fgColor rgb="FFB7DFC2"/>
        <bgColor indexed="64"/>
      </patternFill>
    </fill>
    <fill>
      <patternFill patternType="solid">
        <fgColor rgb="FFC8E6D1"/>
        <bgColor indexed="64"/>
      </patternFill>
    </fill>
    <fill>
      <patternFill patternType="solid">
        <fgColor rgb="FFFEDFD2"/>
        <bgColor indexed="64"/>
      </patternFill>
    </fill>
    <fill>
      <patternFill patternType="solid">
        <fgColor rgb="FFC0E6F5"/>
        <bgColor indexed="64"/>
      </patternFill>
    </fill>
  </fills>
  <borders count="118">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8">
    <xf numFmtId="0" fontId="0" fillId="0" borderId="0"/>
    <xf numFmtId="0" fontId="86" fillId="0" borderId="0" applyNumberFormat="0" applyFill="0" applyBorder="0" applyAlignment="0" applyProtection="0">
      <alignment vertical="top"/>
      <protection locked="0"/>
    </xf>
    <xf numFmtId="0" fontId="5" fillId="0" borderId="0"/>
    <xf numFmtId="0" fontId="1" fillId="0" borderId="0"/>
    <xf numFmtId="0" fontId="1" fillId="0" borderId="0"/>
    <xf numFmtId="0" fontId="27" fillId="0" borderId="0" applyNumberFormat="0" applyFill="0" applyBorder="0" applyAlignment="0" applyProtection="0">
      <alignment vertical="top"/>
      <protection locked="0"/>
    </xf>
    <xf numFmtId="0" fontId="1" fillId="0" borderId="0"/>
    <xf numFmtId="0" fontId="1" fillId="0" borderId="0"/>
  </cellStyleXfs>
  <cellXfs count="1407">
    <xf numFmtId="0" fontId="0" fillId="0" borderId="0" xfId="0"/>
    <xf numFmtId="0" fontId="0" fillId="0" borderId="0" xfId="0" applyAlignment="1">
      <alignment horizontal="left" vertical="top" wrapText="1"/>
    </xf>
    <xf numFmtId="0" fontId="4" fillId="0" borderId="0" xfId="0" applyFont="1" applyAlignment="1">
      <alignment wrapText="1"/>
    </xf>
    <xf numFmtId="0" fontId="4"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16" fillId="0" borderId="0" xfId="0" applyFont="1" applyAlignment="1">
      <alignment vertical="top"/>
    </xf>
    <xf numFmtId="0" fontId="31" fillId="0" borderId="0" xfId="0" applyFont="1" applyAlignment="1">
      <alignment horizontal="left" wrapText="1" readingOrder="1"/>
    </xf>
    <xf numFmtId="0" fontId="24" fillId="0" borderId="0" xfId="0" applyFont="1"/>
    <xf numFmtId="0" fontId="3" fillId="0" borderId="0" xfId="0" applyFont="1" applyAlignment="1">
      <alignment horizontal="center"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26" fillId="0" borderId="0" xfId="0" applyFont="1" applyAlignment="1">
      <alignment vertical="top" wrapText="1"/>
    </xf>
    <xf numFmtId="0" fontId="13" fillId="0" borderId="0" xfId="0" applyFont="1" applyAlignment="1">
      <alignment horizontal="left" vertical="top" wrapText="1"/>
    </xf>
    <xf numFmtId="0" fontId="26" fillId="0" borderId="0" xfId="0" applyFont="1" applyAlignment="1">
      <alignment horizontal="left" vertical="top" wrapText="1"/>
    </xf>
    <xf numFmtId="0" fontId="30" fillId="0" borderId="0" xfId="0" applyFont="1" applyAlignment="1">
      <alignment horizontal="left" vertical="top" wrapText="1"/>
    </xf>
    <xf numFmtId="0" fontId="0" fillId="0" borderId="0" xfId="0" applyAlignment="1">
      <alignment horizontal="left"/>
    </xf>
    <xf numFmtId="0" fontId="20" fillId="0" borderId="0" xfId="0" applyFont="1"/>
    <xf numFmtId="0" fontId="0" fillId="0" borderId="0" xfId="0" applyAlignment="1">
      <alignment horizontal="left" vertical="center"/>
    </xf>
    <xf numFmtId="0" fontId="0" fillId="0" borderId="0" xfId="0" quotePrefix="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18" fillId="0" borderId="0" xfId="0" applyFont="1"/>
    <xf numFmtId="0" fontId="33" fillId="0" borderId="0" xfId="0" applyFont="1" applyAlignment="1">
      <alignment horizontal="left"/>
    </xf>
    <xf numFmtId="0" fontId="1" fillId="0" borderId="0" xfId="0" applyFont="1"/>
    <xf numFmtId="0" fontId="0" fillId="0" borderId="0" xfId="0" applyAlignment="1">
      <alignment vertical="center" wrapText="1" readingOrder="1"/>
    </xf>
    <xf numFmtId="0" fontId="23" fillId="0" borderId="0" xfId="0" applyFont="1" applyAlignment="1">
      <alignment horizontal="right" vertical="center" wrapText="1"/>
    </xf>
    <xf numFmtId="0" fontId="37"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1" fillId="0" borderId="0" xfId="0" applyFont="1"/>
    <xf numFmtId="0" fontId="2" fillId="0" borderId="0" xfId="0" applyFont="1" applyAlignment="1">
      <alignment horizontal="center"/>
    </xf>
    <xf numFmtId="0" fontId="0" fillId="0" borderId="0" xfId="0" applyAlignment="1">
      <alignment horizontal="left" vertical="center" wrapText="1"/>
    </xf>
    <xf numFmtId="0" fontId="13" fillId="0" borderId="0" xfId="0" applyFont="1" applyAlignment="1">
      <alignment horizontal="left" vertical="center" wrapText="1"/>
    </xf>
    <xf numFmtId="0" fontId="27" fillId="0" borderId="0" xfId="1" applyFont="1" applyAlignment="1" applyProtection="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19" xfId="2" applyBorder="1" applyAlignment="1">
      <alignment horizontal="right" vertical="top" wrapText="1"/>
    </xf>
    <xf numFmtId="0" fontId="4" fillId="0" borderId="19" xfId="2" applyFont="1" applyBorder="1" applyAlignment="1">
      <alignment horizontal="left" vertical="top" wrapText="1"/>
    </xf>
    <xf numFmtId="0" fontId="4" fillId="0" borderId="47" xfId="2" applyFont="1" applyBorder="1" applyAlignment="1">
      <alignment horizontal="left" vertical="top" wrapText="1"/>
    </xf>
    <xf numFmtId="0" fontId="4" fillId="0" borderId="46" xfId="2" applyFont="1" applyBorder="1"/>
    <xf numFmtId="0" fontId="5" fillId="0" borderId="46" xfId="2" applyBorder="1"/>
    <xf numFmtId="0" fontId="5" fillId="0" borderId="51" xfId="2" applyBorder="1"/>
    <xf numFmtId="0" fontId="8" fillId="0" borderId="0" xfId="2" applyFont="1" applyAlignment="1">
      <alignment horizontal="center"/>
    </xf>
    <xf numFmtId="0" fontId="7" fillId="0" borderId="0" xfId="2" applyFont="1"/>
    <xf numFmtId="0" fontId="4" fillId="0" borderId="0" xfId="2" applyFont="1"/>
    <xf numFmtId="0" fontId="7" fillId="0" borderId="33" xfId="2" applyFont="1" applyBorder="1"/>
    <xf numFmtId="0" fontId="50" fillId="0" borderId="0" xfId="2" applyFont="1"/>
    <xf numFmtId="0" fontId="7" fillId="0" borderId="46" xfId="2" applyFont="1" applyBorder="1"/>
    <xf numFmtId="0" fontId="4" fillId="0" borderId="64" xfId="2" applyFont="1" applyBorder="1"/>
    <xf numFmtId="0" fontId="7" fillId="0" borderId="65" xfId="2" applyFont="1" applyBorder="1"/>
    <xf numFmtId="0" fontId="41" fillId="0" borderId="0" xfId="0" applyFont="1" applyAlignment="1" applyProtection="1">
      <alignment vertical="top" wrapText="1"/>
      <protection locked="0"/>
    </xf>
    <xf numFmtId="0" fontId="39" fillId="0" borderId="0" xfId="0" applyFont="1"/>
    <xf numFmtId="0" fontId="7" fillId="0" borderId="0" xfId="2" applyFont="1" applyAlignment="1">
      <alignment vertical="top"/>
    </xf>
    <xf numFmtId="49" fontId="7" fillId="0" borderId="0" xfId="2" applyNumberFormat="1" applyFont="1" applyAlignment="1">
      <alignment vertical="top"/>
    </xf>
    <xf numFmtId="0" fontId="7" fillId="8" borderId="0" xfId="0" applyFont="1" applyFill="1"/>
    <xf numFmtId="0" fontId="0" fillId="8" borderId="0" xfId="0" applyFill="1"/>
    <xf numFmtId="0" fontId="15" fillId="8" borderId="0" xfId="0" applyFont="1" applyFill="1"/>
    <xf numFmtId="0" fontId="40" fillId="8" borderId="0" xfId="0" applyFont="1" applyFill="1" applyAlignment="1">
      <alignment vertical="top"/>
    </xf>
    <xf numFmtId="0" fontId="40" fillId="8" borderId="0" xfId="0" applyFont="1" applyFill="1" applyAlignment="1">
      <alignment vertical="top" wrapText="1"/>
    </xf>
    <xf numFmtId="0" fontId="44" fillId="8" borderId="0" xfId="0" applyFont="1" applyFill="1" applyAlignment="1">
      <alignment horizontal="left"/>
    </xf>
    <xf numFmtId="0" fontId="45" fillId="8" borderId="0" xfId="0" applyFont="1" applyFill="1"/>
    <xf numFmtId="0" fontId="47" fillId="8" borderId="0" xfId="0" applyFont="1" applyFill="1"/>
    <xf numFmtId="0" fontId="46" fillId="8" borderId="0" xfId="0" applyFont="1" applyFill="1"/>
    <xf numFmtId="0" fontId="49" fillId="8" borderId="0" xfId="0" applyFont="1" applyFill="1"/>
    <xf numFmtId="0" fontId="48"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2" fillId="0" borderId="0" xfId="0" applyFont="1"/>
    <xf numFmtId="0" fontId="0" fillId="8" borderId="0" xfId="0" applyFill="1" applyAlignment="1">
      <alignment vertical="center"/>
    </xf>
    <xf numFmtId="0" fontId="46" fillId="0" borderId="0" xfId="0" applyFont="1" applyAlignment="1">
      <alignment vertical="center"/>
    </xf>
    <xf numFmtId="0" fontId="1" fillId="8" borderId="0" xfId="0" applyFont="1" applyFill="1"/>
    <xf numFmtId="0" fontId="52" fillId="0" borderId="0" xfId="0" applyFont="1" applyAlignment="1">
      <alignment horizontal="left" vertical="top" wrapText="1"/>
    </xf>
    <xf numFmtId="0" fontId="52" fillId="0" borderId="0" xfId="0" applyFont="1"/>
    <xf numFmtId="0" fontId="52"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17" fillId="0" borderId="0" xfId="0" applyFont="1" applyAlignment="1">
      <alignment wrapText="1" readingOrder="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6"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6" fillId="0" borderId="0" xfId="2" applyFont="1" applyAlignment="1">
      <alignment vertical="center"/>
    </xf>
    <xf numFmtId="0" fontId="10" fillId="0" borderId="0" xfId="2" applyFont="1" applyAlignment="1">
      <alignment vertical="center"/>
    </xf>
    <xf numFmtId="0" fontId="10" fillId="0" borderId="65" xfId="2" applyFont="1" applyBorder="1" applyAlignment="1">
      <alignment vertical="center"/>
    </xf>
    <xf numFmtId="0" fontId="57" fillId="0" borderId="0" xfId="2" applyFont="1" applyAlignment="1">
      <alignment vertical="center"/>
    </xf>
    <xf numFmtId="0" fontId="10" fillId="0" borderId="33" xfId="2" applyFont="1" applyBorder="1" applyAlignment="1">
      <alignment vertical="center"/>
    </xf>
    <xf numFmtId="0" fontId="7" fillId="0" borderId="2" xfId="2" applyFont="1" applyBorder="1" applyAlignment="1">
      <alignment horizontal="left" vertical="top"/>
    </xf>
    <xf numFmtId="0" fontId="7" fillId="0" borderId="31" xfId="2" applyFont="1" applyBorder="1" applyAlignment="1">
      <alignment horizontal="left" vertical="top"/>
    </xf>
    <xf numFmtId="0" fontId="10" fillId="0" borderId="0" xfId="0" applyFont="1" applyAlignment="1">
      <alignment vertical="center"/>
    </xf>
    <xf numFmtId="0" fontId="7" fillId="0" borderId="33" xfId="2" applyFont="1" applyBorder="1" applyAlignment="1">
      <alignment horizontal="left" vertical="top"/>
    </xf>
    <xf numFmtId="0" fontId="1" fillId="0" borderId="0" xfId="2" applyFont="1"/>
    <xf numFmtId="0" fontId="1" fillId="0" borderId="1" xfId="0" applyFont="1" applyBorder="1"/>
    <xf numFmtId="0" fontId="30"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86" fillId="0" borderId="0" xfId="1" applyBorder="1" applyAlignment="1" applyProtection="1"/>
    <xf numFmtId="0" fontId="2" fillId="0" borderId="35" xfId="0" applyFont="1" applyBorder="1" applyAlignment="1">
      <alignment horizontal="center"/>
    </xf>
    <xf numFmtId="0" fontId="2" fillId="0" borderId="36" xfId="0" applyFont="1" applyBorder="1" applyAlignment="1">
      <alignment horizontal="center"/>
    </xf>
    <xf numFmtId="0" fontId="60" fillId="0" borderId="0" xfId="0" applyFont="1" applyAlignment="1">
      <alignment horizontal="left" vertical="center" indent="6"/>
    </xf>
    <xf numFmtId="0" fontId="60" fillId="0" borderId="0" xfId="0" applyFont="1" applyAlignment="1">
      <alignment horizontal="left" vertical="center" indent="8"/>
    </xf>
    <xf numFmtId="0" fontId="2" fillId="0" borderId="0" xfId="0" applyFont="1" applyAlignment="1">
      <alignment horizontal="left" vertical="top"/>
    </xf>
    <xf numFmtId="0" fontId="0" fillId="0" borderId="0" xfId="0" applyAlignment="1">
      <alignment horizontal="left" vertical="top"/>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vertical="top"/>
    </xf>
    <xf numFmtId="0" fontId="62" fillId="0" borderId="0" xfId="1" applyFont="1" applyFill="1" applyBorder="1" applyAlignment="1" applyProtection="1">
      <alignment vertical="top" wrapText="1"/>
    </xf>
    <xf numFmtId="0" fontId="62" fillId="0" borderId="19" xfId="1" applyFont="1" applyFill="1" applyBorder="1" applyAlignment="1" applyProtection="1">
      <alignment vertical="top" wrapText="1"/>
    </xf>
    <xf numFmtId="0" fontId="86" fillId="0" borderId="0" xfId="1" applyAlignment="1" applyProtection="1">
      <alignment vertical="center" wrapText="1"/>
    </xf>
    <xf numFmtId="0" fontId="63" fillId="0" borderId="0" xfId="1" applyFont="1" applyFill="1" applyBorder="1" applyAlignment="1" applyProtection="1">
      <alignment vertical="top" wrapText="1"/>
    </xf>
    <xf numFmtId="0" fontId="63" fillId="0" borderId="19" xfId="1" applyFont="1" applyFill="1" applyBorder="1" applyAlignment="1" applyProtection="1">
      <alignment vertical="top" wrapText="1"/>
    </xf>
    <xf numFmtId="0" fontId="60" fillId="0" borderId="0" xfId="0" applyFont="1" applyAlignment="1">
      <alignment horizontal="center" vertical="center" wrapText="1"/>
    </xf>
    <xf numFmtId="0" fontId="7" fillId="0" borderId="33" xfId="2" applyFont="1" applyBorder="1" applyAlignment="1" applyProtection="1">
      <alignment vertical="top" wrapText="1"/>
      <protection locked="0"/>
    </xf>
    <xf numFmtId="0" fontId="1" fillId="0" borderId="19" xfId="0" applyFont="1" applyBorder="1"/>
    <xf numFmtId="0" fontId="45" fillId="8" borderId="0" xfId="0" applyFont="1" applyFill="1" applyAlignment="1">
      <alignment horizontal="left"/>
    </xf>
    <xf numFmtId="0" fontId="10" fillId="0" borderId="0" xfId="0" applyFont="1" applyAlignment="1">
      <alignment horizontal="left" vertical="top" wrapText="1"/>
    </xf>
    <xf numFmtId="0" fontId="10" fillId="0" borderId="65" xfId="0" applyFont="1" applyBorder="1" applyAlignment="1">
      <alignment horizontal="left" vertical="top" wrapText="1"/>
    </xf>
    <xf numFmtId="0" fontId="7" fillId="0" borderId="81" xfId="2" applyFont="1" applyBorder="1" applyAlignment="1">
      <alignment horizontal="left" vertical="top"/>
    </xf>
    <xf numFmtId="0" fontId="7" fillId="0" borderId="66" xfId="2" applyFont="1" applyBorder="1" applyAlignment="1">
      <alignment horizontal="left" vertical="top"/>
    </xf>
    <xf numFmtId="0" fontId="10" fillId="0" borderId="0" xfId="2" applyFont="1" applyAlignment="1">
      <alignment horizontal="left" vertical="center" wrapText="1"/>
    </xf>
    <xf numFmtId="0" fontId="10" fillId="0" borderId="65" xfId="2" applyFont="1" applyBorder="1" applyAlignment="1">
      <alignment horizontal="left" vertical="center" wrapText="1"/>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65" xfId="2" applyFont="1" applyBorder="1" applyAlignment="1">
      <alignment horizontal="left" vertical="top"/>
    </xf>
    <xf numFmtId="0" fontId="7" fillId="0" borderId="20" xfId="2" applyFont="1" applyBorder="1"/>
    <xf numFmtId="0" fontId="2" fillId="6" borderId="89" xfId="2" applyFont="1" applyFill="1" applyBorder="1" applyAlignment="1">
      <alignment horizontal="left"/>
    </xf>
    <xf numFmtId="0" fontId="33" fillId="0" borderId="32" xfId="2" applyFont="1" applyBorder="1"/>
    <xf numFmtId="0" fontId="7" fillId="0" borderId="0" xfId="2" applyFont="1" applyAlignment="1">
      <alignment vertical="center"/>
    </xf>
    <xf numFmtId="0" fontId="61" fillId="0" borderId="0" xfId="1" applyFont="1" applyBorder="1" applyAlignment="1" applyProtection="1"/>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37"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0" xfId="0" applyFont="1" applyFill="1" applyBorder="1" applyAlignment="1">
      <alignment horizontal="lef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6" fillId="0" borderId="0" xfId="4" applyFont="1"/>
    <xf numFmtId="0" fontId="14" fillId="0" borderId="0" xfId="4" applyFont="1"/>
    <xf numFmtId="0" fontId="68" fillId="0" borderId="0" xfId="4" applyFont="1"/>
    <xf numFmtId="0" fontId="21" fillId="0" borderId="0" xfId="4" applyFont="1"/>
    <xf numFmtId="0" fontId="1" fillId="0" borderId="0" xfId="4"/>
    <xf numFmtId="0" fontId="72" fillId="0" borderId="0" xfId="4" applyFont="1"/>
    <xf numFmtId="0" fontId="1" fillId="8" borderId="0" xfId="4" applyFill="1"/>
    <xf numFmtId="0" fontId="36" fillId="19" borderId="93" xfId="4" applyFont="1" applyFill="1" applyBorder="1" applyAlignment="1">
      <alignment horizontal="center" vertical="center" wrapText="1"/>
    </xf>
    <xf numFmtId="0" fontId="36" fillId="19" borderId="27" xfId="4" applyFont="1" applyFill="1" applyBorder="1" applyAlignment="1">
      <alignment horizontal="center" vertical="center" wrapText="1"/>
    </xf>
    <xf numFmtId="0" fontId="67" fillId="22" borderId="0" xfId="0" applyFont="1" applyFill="1" applyAlignment="1">
      <alignment horizontal="center" vertical="center" wrapText="1"/>
    </xf>
    <xf numFmtId="0" fontId="67" fillId="22" borderId="0" xfId="4" applyFont="1" applyFill="1" applyAlignment="1">
      <alignment horizontal="right" vertical="center"/>
    </xf>
    <xf numFmtId="0" fontId="8" fillId="28" borderId="0" xfId="4" applyFont="1" applyFill="1" applyAlignment="1">
      <alignment horizontal="center" vertical="center" wrapText="1"/>
    </xf>
    <xf numFmtId="0" fontId="69" fillId="28" borderId="0" xfId="4" applyFont="1" applyFill="1" applyAlignment="1">
      <alignment horizontal="center" vertical="center" wrapText="1"/>
    </xf>
    <xf numFmtId="0" fontId="36" fillId="19" borderId="15" xfId="4" applyFont="1" applyFill="1" applyBorder="1" applyAlignment="1">
      <alignment horizontal="center" vertical="center" wrapText="1"/>
    </xf>
    <xf numFmtId="0" fontId="40" fillId="8" borderId="0" xfId="0" applyFont="1" applyFill="1"/>
    <xf numFmtId="0" fontId="78" fillId="8" borderId="0" xfId="0" applyFont="1" applyFill="1" applyAlignment="1">
      <alignment horizontal="left"/>
    </xf>
    <xf numFmtId="0" fontId="79" fillId="8" borderId="0" xfId="0" applyFont="1" applyFill="1" applyAlignment="1">
      <alignment horizontal="left"/>
    </xf>
    <xf numFmtId="0" fontId="79"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7" fillId="12" borderId="0" xfId="0" applyFont="1" applyFill="1"/>
    <xf numFmtId="0" fontId="8" fillId="12" borderId="0" xfId="0" applyFont="1" applyFill="1" applyAlignment="1">
      <alignment horizontal="right" vertical="center" wrapText="1"/>
    </xf>
    <xf numFmtId="0" fontId="8" fillId="18" borderId="0" xfId="0" applyFont="1" applyFill="1" applyAlignment="1">
      <alignment vertical="top" wrapText="1"/>
    </xf>
    <xf numFmtId="0" fontId="7" fillId="18" borderId="0" xfId="0" applyFont="1" applyFill="1" applyAlignment="1">
      <alignment horizontal="left"/>
    </xf>
    <xf numFmtId="49" fontId="48" fillId="8" borderId="0" xfId="0" applyNumberFormat="1" applyFont="1" applyFill="1" applyAlignment="1">
      <alignment horizontal="left" indent="2"/>
    </xf>
    <xf numFmtId="0" fontId="43" fillId="19" borderId="26" xfId="0" applyFont="1" applyFill="1" applyBorder="1" applyAlignment="1">
      <alignment vertical="center" wrapText="1"/>
    </xf>
    <xf numFmtId="0" fontId="43" fillId="19" borderId="1" xfId="0" applyFont="1" applyFill="1" applyBorder="1" applyAlignment="1">
      <alignment vertical="center" wrapText="1"/>
    </xf>
    <xf numFmtId="0" fontId="43" fillId="19" borderId="7" xfId="0" applyFont="1" applyFill="1" applyBorder="1" applyAlignment="1">
      <alignment vertical="top" wrapText="1"/>
    </xf>
    <xf numFmtId="0" fontId="75" fillId="27" borderId="51" xfId="4" applyFont="1" applyFill="1" applyBorder="1" applyAlignment="1">
      <alignment horizontal="center" vertical="center"/>
    </xf>
    <xf numFmtId="0" fontId="52" fillId="0" borderId="0" xfId="4" applyFont="1"/>
    <xf numFmtId="0" fontId="80" fillId="27" borderId="33" xfId="4" applyFont="1" applyFill="1" applyBorder="1" applyAlignment="1">
      <alignment horizontal="center" vertical="top"/>
    </xf>
    <xf numFmtId="0" fontId="43" fillId="19" borderId="0" xfId="0" applyFont="1" applyFill="1" applyAlignment="1">
      <alignment vertical="top" wrapText="1"/>
    </xf>
    <xf numFmtId="49" fontId="81" fillId="19" borderId="0" xfId="0" applyNumberFormat="1" applyFont="1" applyFill="1" applyAlignment="1">
      <alignment horizontal="right" wrapText="1"/>
    </xf>
    <xf numFmtId="0" fontId="14" fillId="0" borderId="0" xfId="4" applyFont="1" applyProtection="1">
      <protection locked="0"/>
    </xf>
    <xf numFmtId="0" fontId="21" fillId="0" borderId="0" xfId="4" applyFont="1" applyProtection="1">
      <protection locked="0"/>
    </xf>
    <xf numFmtId="0" fontId="7" fillId="0" borderId="0" xfId="4" applyFont="1" applyProtection="1">
      <protection locked="0"/>
    </xf>
    <xf numFmtId="0" fontId="39"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1" fillId="0" borderId="0" xfId="4" applyFont="1"/>
    <xf numFmtId="0" fontId="7" fillId="19" borderId="0" xfId="0" applyFont="1" applyFill="1" applyAlignment="1">
      <alignment vertical="center" wrapText="1"/>
    </xf>
    <xf numFmtId="0" fontId="57" fillId="8" borderId="0" xfId="0" applyFont="1" applyFill="1"/>
    <xf numFmtId="0" fontId="74" fillId="24" borderId="23" xfId="3" applyFont="1" applyFill="1" applyBorder="1" applyAlignment="1">
      <alignment horizontal="center" vertical="center" wrapText="1"/>
    </xf>
    <xf numFmtId="0" fontId="74" fillId="24" borderId="91" xfId="3" applyFont="1" applyFill="1" applyBorder="1" applyAlignment="1">
      <alignment horizontal="center" vertical="center" wrapText="1"/>
    </xf>
    <xf numFmtId="0" fontId="74" fillId="24" borderId="94" xfId="3" applyFont="1" applyFill="1" applyBorder="1" applyAlignment="1">
      <alignment horizontal="center" vertical="center" wrapText="1"/>
    </xf>
    <xf numFmtId="0" fontId="74" fillId="25" borderId="23" xfId="3" applyFont="1" applyFill="1" applyBorder="1" applyAlignment="1">
      <alignment horizontal="center" vertical="center" wrapText="1"/>
    </xf>
    <xf numFmtId="0" fontId="74" fillId="25" borderId="91" xfId="3" applyFont="1" applyFill="1" applyBorder="1" applyAlignment="1">
      <alignment horizontal="center" vertical="center" wrapText="1"/>
    </xf>
    <xf numFmtId="0" fontId="74" fillId="25" borderId="94" xfId="3" applyFont="1" applyFill="1" applyBorder="1" applyAlignment="1">
      <alignment horizontal="center" vertical="center" wrapText="1"/>
    </xf>
    <xf numFmtId="0" fontId="1" fillId="0" borderId="94" xfId="3" applyBorder="1" applyAlignment="1">
      <alignment horizontal="center" vertical="center" wrapText="1"/>
    </xf>
    <xf numFmtId="0" fontId="1" fillId="0" borderId="23" xfId="3" applyBorder="1" applyAlignment="1">
      <alignment horizontal="center" vertical="center" wrapText="1"/>
    </xf>
    <xf numFmtId="0" fontId="62" fillId="0" borderId="0" xfId="5" applyFont="1" applyFill="1" applyBorder="1" applyAlignment="1" applyProtection="1">
      <alignment vertical="top" wrapText="1"/>
    </xf>
    <xf numFmtId="0" fontId="62" fillId="0" borderId="19" xfId="5" applyFont="1" applyFill="1" applyBorder="1" applyAlignment="1" applyProtection="1">
      <alignment vertical="top" wrapText="1"/>
    </xf>
    <xf numFmtId="0" fontId="1" fillId="0" borderId="2" xfId="4" applyBorder="1"/>
    <xf numFmtId="0" fontId="1" fillId="0" borderId="3" xfId="4" applyBorder="1"/>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7" fillId="0" borderId="0" xfId="4" applyFont="1" applyAlignment="1">
      <alignment horizontal="left" vertical="top" wrapText="1"/>
    </xf>
    <xf numFmtId="0" fontId="1" fillId="0" borderId="0" xfId="4" applyAlignment="1">
      <alignment vertical="center"/>
    </xf>
    <xf numFmtId="0" fontId="1" fillId="0" borderId="0" xfId="4" applyAlignment="1">
      <alignment horizontal="right"/>
    </xf>
    <xf numFmtId="0" fontId="1" fillId="0" borderId="0" xfId="4" applyAlignment="1">
      <alignment vertical="center" wrapText="1"/>
    </xf>
    <xf numFmtId="0" fontId="7" fillId="0" borderId="0" xfId="4" applyFont="1"/>
    <xf numFmtId="0" fontId="61" fillId="0" borderId="0" xfId="5" applyFont="1" applyAlignment="1" applyProtection="1"/>
    <xf numFmtId="0" fontId="61"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6" fillId="19" borderId="22" xfId="4" applyFont="1" applyFill="1" applyBorder="1" applyAlignment="1">
      <alignment horizontal="center" vertical="center" wrapText="1"/>
    </xf>
    <xf numFmtId="0" fontId="36" fillId="19" borderId="91" xfId="4" applyFont="1" applyFill="1" applyBorder="1" applyAlignment="1">
      <alignment horizontal="center" vertical="center" wrapText="1"/>
    </xf>
    <xf numFmtId="0" fontId="36" fillId="19" borderId="94" xfId="4" applyFont="1" applyFill="1" applyBorder="1" applyAlignment="1">
      <alignment horizontal="center" vertical="center" wrapText="1"/>
    </xf>
    <xf numFmtId="0" fontId="8" fillId="19" borderId="94" xfId="4" applyFont="1" applyFill="1" applyBorder="1" applyAlignment="1">
      <alignment horizontal="center" vertical="center" wrapText="1"/>
    </xf>
    <xf numFmtId="0" fontId="70" fillId="20" borderId="105" xfId="4" applyFont="1" applyFill="1" applyBorder="1" applyAlignment="1" applyProtection="1">
      <alignment horizontal="center" vertical="center" wrapText="1"/>
      <protection locked="0"/>
    </xf>
    <xf numFmtId="0" fontId="70" fillId="20" borderId="106" xfId="4" applyFont="1" applyFill="1" applyBorder="1" applyAlignment="1" applyProtection="1">
      <alignment horizontal="center" vertical="center" wrapText="1"/>
      <protection locked="0"/>
    </xf>
    <xf numFmtId="0" fontId="7" fillId="0" borderId="106" xfId="4" applyFont="1" applyBorder="1" applyAlignment="1" applyProtection="1">
      <alignment horizontal="center" vertical="center" wrapText="1"/>
      <protection locked="0"/>
    </xf>
    <xf numFmtId="0" fontId="7" fillId="28" borderId="106" xfId="4" applyFont="1" applyFill="1" applyBorder="1" applyAlignment="1" applyProtection="1">
      <alignment horizontal="center" vertical="center" wrapText="1"/>
      <protection locked="0"/>
    </xf>
    <xf numFmtId="0" fontId="7" fillId="0" borderId="107"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14" fillId="0" borderId="109" xfId="4" applyFont="1" applyBorder="1" applyAlignment="1" applyProtection="1">
      <alignment horizontal="center" vertical="center" wrapText="1"/>
      <protection locked="0"/>
    </xf>
    <xf numFmtId="0" fontId="39" fillId="0" borderId="15" xfId="0" applyFont="1" applyBorder="1" applyAlignment="1" applyProtection="1">
      <alignment horizontal="right" vertical="top" wrapText="1"/>
      <protection locked="0"/>
    </xf>
    <xf numFmtId="0" fontId="39" fillId="0" borderId="21" xfId="0" applyFont="1" applyBorder="1" applyAlignment="1" applyProtection="1">
      <alignment horizontal="right" vertical="top" wrapText="1"/>
      <protection locked="0"/>
    </xf>
    <xf numFmtId="0" fontId="0" fillId="0" borderId="0" xfId="0" applyProtection="1">
      <protection locked="0"/>
    </xf>
    <xf numFmtId="0" fontId="39" fillId="0" borderId="16" xfId="0" applyFont="1" applyBorder="1" applyAlignment="1" applyProtection="1">
      <alignment horizontal="right" vertical="top" wrapText="1"/>
      <protection locked="0"/>
    </xf>
    <xf numFmtId="0" fontId="39" fillId="0" borderId="68" xfId="0" applyFont="1" applyBorder="1" applyAlignment="1" applyProtection="1">
      <alignment horizontal="right" vertical="top" wrapText="1"/>
      <protection locked="0"/>
    </xf>
    <xf numFmtId="0" fontId="39" fillId="0" borderId="17" xfId="0" applyFont="1" applyBorder="1" applyAlignment="1" applyProtection="1">
      <alignment horizontal="right" vertical="top" wrapText="1"/>
      <protection locked="0"/>
    </xf>
    <xf numFmtId="0" fontId="39" fillId="0" borderId="69" xfId="0" applyFont="1" applyBorder="1" applyAlignment="1" applyProtection="1">
      <alignment horizontal="right" vertical="top" wrapText="1"/>
      <protection locked="0"/>
    </xf>
    <xf numFmtId="0" fontId="39" fillId="0" borderId="67" xfId="0" applyFont="1" applyBorder="1" applyAlignment="1" applyProtection="1">
      <alignment horizontal="right" vertical="top" wrapText="1"/>
      <protection locked="0"/>
    </xf>
    <xf numFmtId="0" fontId="39" fillId="0" borderId="70" xfId="0" applyFont="1" applyBorder="1" applyAlignment="1" applyProtection="1">
      <alignment horizontal="right" vertical="top" wrapText="1"/>
      <protection locked="0"/>
    </xf>
    <xf numFmtId="0" fontId="97" fillId="0" borderId="0" xfId="3" applyFont="1"/>
    <xf numFmtId="0" fontId="1" fillId="0" borderId="0" xfId="6"/>
    <xf numFmtId="0" fontId="1" fillId="0" borderId="110" xfId="6" applyBorder="1" applyAlignment="1">
      <alignment horizontal="center" vertical="top" wrapText="1"/>
    </xf>
    <xf numFmtId="0" fontId="1" fillId="0" borderId="111" xfId="6" applyBorder="1" applyAlignment="1">
      <alignment vertical="top" wrapText="1"/>
    </xf>
    <xf numFmtId="0" fontId="1" fillId="0" borderId="35" xfId="6" applyBorder="1"/>
    <xf numFmtId="0" fontId="1" fillId="0" borderId="112" xfId="6" applyBorder="1" applyAlignment="1">
      <alignment horizontal="center" vertical="top" wrapText="1"/>
    </xf>
    <xf numFmtId="0" fontId="1" fillId="0" borderId="107" xfId="6" applyBorder="1" applyAlignment="1">
      <alignment horizontal="center" vertical="top" wrapText="1"/>
    </xf>
    <xf numFmtId="0" fontId="1" fillId="0" borderId="105" xfId="6" applyBorder="1" applyAlignment="1">
      <alignment horizontal="center" vertical="top" wrapText="1"/>
    </xf>
    <xf numFmtId="0" fontId="1" fillId="0" borderId="0" xfId="3" applyAlignment="1">
      <alignment vertical="top"/>
    </xf>
    <xf numFmtId="0" fontId="1" fillId="0" borderId="106" xfId="6" applyBorder="1" applyAlignment="1">
      <alignment horizontal="left" vertical="top" wrapText="1"/>
    </xf>
    <xf numFmtId="0" fontId="1" fillId="30" borderId="33" xfId="3" applyFill="1" applyBorder="1"/>
    <xf numFmtId="0" fontId="1" fillId="0" borderId="106" xfId="3" applyBorder="1" applyAlignment="1">
      <alignment vertical="top" wrapText="1"/>
    </xf>
    <xf numFmtId="0" fontId="1" fillId="0" borderId="0" xfId="6" applyAlignment="1">
      <alignment vertical="top" wrapText="1"/>
    </xf>
    <xf numFmtId="0" fontId="1" fillId="0" borderId="94" xfId="6" applyBorder="1" applyAlignment="1">
      <alignment vertical="top" wrapText="1"/>
    </xf>
    <xf numFmtId="0" fontId="1" fillId="0" borderId="113" xfId="6" applyBorder="1" applyAlignment="1">
      <alignment horizontal="center" vertical="top" wrapText="1"/>
    </xf>
    <xf numFmtId="0" fontId="97" fillId="0" borderId="0" xfId="3" applyFont="1" applyAlignment="1">
      <alignment horizontal="left"/>
    </xf>
    <xf numFmtId="0" fontId="1" fillId="0" borderId="17" xfId="6" applyBorder="1" applyAlignment="1">
      <alignment horizontal="center" vertical="top" wrapText="1"/>
    </xf>
    <xf numFmtId="0" fontId="97" fillId="0" borderId="0" xfId="6" applyFont="1"/>
    <xf numFmtId="0" fontId="4" fillId="30" borderId="113" xfId="6" applyFont="1" applyFill="1" applyBorder="1" applyAlignment="1">
      <alignment vertical="top" wrapText="1"/>
    </xf>
    <xf numFmtId="0" fontId="97" fillId="0" borderId="106" xfId="6" applyFont="1" applyBorder="1"/>
    <xf numFmtId="0" fontId="98" fillId="0" borderId="0" xfId="3" applyFont="1" applyAlignment="1">
      <alignment horizontal="center"/>
    </xf>
    <xf numFmtId="0" fontId="99" fillId="0" borderId="0" xfId="3" applyFont="1" applyAlignment="1">
      <alignment vertical="top"/>
    </xf>
    <xf numFmtId="0" fontId="99" fillId="0" borderId="0" xfId="3" applyFont="1" applyAlignment="1">
      <alignment vertical="top" wrapText="1"/>
    </xf>
    <xf numFmtId="0" fontId="99" fillId="0" borderId="0" xfId="3" applyFont="1" applyAlignment="1">
      <alignment horizontal="center" vertical="top"/>
    </xf>
    <xf numFmtId="0" fontId="98" fillId="0" borderId="0" xfId="3" applyFont="1" applyAlignment="1">
      <alignment vertical="top" wrapText="1"/>
    </xf>
    <xf numFmtId="0" fontId="98" fillId="0" borderId="0" xfId="3" applyFont="1" applyAlignment="1">
      <alignment horizontal="right" vertical="top"/>
    </xf>
    <xf numFmtId="0" fontId="99" fillId="0" borderId="106" xfId="3" applyFont="1" applyBorder="1" applyAlignment="1">
      <alignment horizontal="center" vertical="top"/>
    </xf>
    <xf numFmtId="0" fontId="98" fillId="0" borderId="106" xfId="3" applyFont="1" applyBorder="1" applyAlignment="1">
      <alignment horizontal="left" vertical="top" wrapText="1"/>
    </xf>
    <xf numFmtId="0" fontId="97" fillId="0" borderId="0" xfId="3" applyFont="1" applyAlignment="1">
      <alignment vertical="top"/>
    </xf>
    <xf numFmtId="0" fontId="97" fillId="0" borderId="106" xfId="3" applyFont="1" applyBorder="1" applyAlignment="1">
      <alignment horizontal="center" vertical="top"/>
    </xf>
    <xf numFmtId="0" fontId="97" fillId="0" borderId="106" xfId="3" applyFont="1" applyBorder="1" applyAlignment="1">
      <alignment vertical="top" wrapText="1"/>
    </xf>
    <xf numFmtId="0" fontId="97" fillId="0" borderId="106" xfId="3" quotePrefix="1" applyFont="1" applyBorder="1" applyAlignment="1">
      <alignment vertical="top" wrapText="1"/>
    </xf>
    <xf numFmtId="0" fontId="102" fillId="0" borderId="106" xfId="3" applyFont="1" applyBorder="1"/>
    <xf numFmtId="0" fontId="97" fillId="0" borderId="106" xfId="3" applyFont="1" applyBorder="1"/>
    <xf numFmtId="0" fontId="98" fillId="0" borderId="106" xfId="3" applyFont="1" applyBorder="1" applyAlignment="1">
      <alignment vertical="top" wrapText="1"/>
    </xf>
    <xf numFmtId="0" fontId="102" fillId="0" borderId="106" xfId="3" quotePrefix="1" applyFont="1" applyBorder="1" applyAlignment="1">
      <alignment vertical="top" wrapText="1"/>
    </xf>
    <xf numFmtId="0" fontId="98" fillId="0" borderId="106" xfId="3" quotePrefix="1" applyFont="1" applyBorder="1" applyAlignment="1">
      <alignment vertical="top" wrapText="1"/>
    </xf>
    <xf numFmtId="0" fontId="103" fillId="0" borderId="106" xfId="3" applyFont="1" applyBorder="1" applyAlignment="1">
      <alignment vertical="top" wrapText="1"/>
    </xf>
    <xf numFmtId="0" fontId="104" fillId="0" borderId="106" xfId="3" quotePrefix="1" applyFont="1" applyBorder="1" applyAlignment="1">
      <alignment vertical="top" wrapText="1"/>
    </xf>
    <xf numFmtId="0" fontId="103" fillId="0" borderId="106" xfId="3" quotePrefix="1" applyFont="1" applyBorder="1" applyAlignment="1">
      <alignment vertical="top" wrapText="1"/>
    </xf>
    <xf numFmtId="0" fontId="105" fillId="0" borderId="106" xfId="3" quotePrefix="1" applyFont="1" applyBorder="1" applyAlignment="1">
      <alignment vertical="top" wrapText="1"/>
    </xf>
    <xf numFmtId="0" fontId="105" fillId="0" borderId="106" xfId="3" applyFont="1" applyBorder="1" applyAlignment="1">
      <alignment vertical="top" wrapText="1"/>
    </xf>
    <xf numFmtId="0" fontId="106" fillId="0" borderId="106" xfId="3" applyFont="1" applyBorder="1" applyAlignment="1">
      <alignment vertical="top" wrapText="1"/>
    </xf>
    <xf numFmtId="0" fontId="106" fillId="0" borderId="106" xfId="3" quotePrefix="1" applyFont="1" applyBorder="1" applyAlignment="1">
      <alignment vertical="top" wrapText="1"/>
    </xf>
    <xf numFmtId="0" fontId="107" fillId="0" borderId="106" xfId="3" quotePrefix="1" applyFont="1" applyBorder="1" applyAlignment="1">
      <alignment vertical="top" wrapText="1"/>
    </xf>
    <xf numFmtId="0" fontId="108" fillId="0" borderId="106" xfId="3" applyFont="1" applyBorder="1" applyAlignment="1">
      <alignment vertical="top" wrapText="1"/>
    </xf>
    <xf numFmtId="0" fontId="97" fillId="0" borderId="94" xfId="3" applyFont="1" applyBorder="1" applyAlignment="1">
      <alignment vertical="top" wrapText="1"/>
    </xf>
    <xf numFmtId="0" fontId="109" fillId="0" borderId="94" xfId="3" applyFont="1" applyBorder="1" applyAlignment="1">
      <alignment vertical="top" wrapText="1"/>
    </xf>
    <xf numFmtId="0" fontId="109" fillId="0" borderId="106" xfId="3" quotePrefix="1" applyFont="1" applyBorder="1" applyAlignment="1">
      <alignment vertical="top" wrapText="1"/>
    </xf>
    <xf numFmtId="0" fontId="110" fillId="0" borderId="106" xfId="3" quotePrefix="1" applyFont="1" applyBorder="1" applyAlignment="1">
      <alignment vertical="top" wrapText="1"/>
    </xf>
    <xf numFmtId="0" fontId="111" fillId="0" borderId="106" xfId="3" quotePrefix="1" applyFont="1" applyBorder="1" applyAlignment="1">
      <alignment vertical="top" wrapText="1"/>
    </xf>
    <xf numFmtId="0" fontId="108" fillId="0" borderId="106" xfId="3" quotePrefix="1" applyFont="1" applyBorder="1" applyAlignment="1">
      <alignment vertical="top" wrapText="1"/>
    </xf>
    <xf numFmtId="0" fontId="102" fillId="0" borderId="106" xfId="3" applyFont="1" applyBorder="1" applyAlignment="1">
      <alignment vertical="top" wrapText="1"/>
    </xf>
    <xf numFmtId="0" fontId="99" fillId="0" borderId="94" xfId="3" applyFont="1" applyBorder="1" applyAlignment="1">
      <alignment horizontal="center" vertical="top"/>
    </xf>
    <xf numFmtId="0" fontId="112" fillId="0" borderId="106" xfId="3" applyFont="1" applyBorder="1" applyAlignment="1">
      <alignment vertical="top" wrapText="1"/>
    </xf>
    <xf numFmtId="0" fontId="113" fillId="0" borderId="106" xfId="3" applyFont="1" applyBorder="1" applyAlignment="1">
      <alignment vertical="top" wrapText="1"/>
    </xf>
    <xf numFmtId="0" fontId="113" fillId="0" borderId="106" xfId="3" quotePrefix="1" applyFont="1" applyBorder="1" applyAlignment="1">
      <alignment vertical="top" wrapText="1"/>
    </xf>
    <xf numFmtId="0" fontId="114" fillId="0" borderId="106" xfId="3" quotePrefix="1" applyFont="1" applyBorder="1" applyAlignment="1">
      <alignment vertical="top" wrapText="1"/>
    </xf>
    <xf numFmtId="0" fontId="115" fillId="0" borderId="106" xfId="3" quotePrefix="1" applyFont="1" applyBorder="1" applyAlignment="1">
      <alignment vertical="top" wrapText="1"/>
    </xf>
    <xf numFmtId="0" fontId="116" fillId="0" borderId="106" xfId="3" applyFont="1" applyBorder="1" applyAlignment="1">
      <alignment vertical="top" wrapText="1"/>
    </xf>
    <xf numFmtId="0" fontId="104" fillId="0" borderId="106" xfId="3" applyFont="1" applyBorder="1" applyAlignment="1">
      <alignment vertical="top" wrapText="1"/>
    </xf>
    <xf numFmtId="0" fontId="118" fillId="0" borderId="106" xfId="3" applyFont="1" applyBorder="1" applyAlignment="1">
      <alignment vertical="top" wrapText="1"/>
    </xf>
    <xf numFmtId="0" fontId="97" fillId="0" borderId="94" xfId="3" quotePrefix="1" applyFont="1" applyBorder="1" applyAlignment="1">
      <alignment vertical="top" wrapText="1"/>
    </xf>
    <xf numFmtId="0" fontId="102" fillId="0" borderId="94" xfId="3" quotePrefix="1" applyFont="1" applyBorder="1" applyAlignment="1">
      <alignment vertical="top" wrapText="1"/>
    </xf>
    <xf numFmtId="0" fontId="98" fillId="0" borderId="94" xfId="3" applyFont="1" applyBorder="1" applyAlignment="1">
      <alignment vertical="top" wrapText="1"/>
    </xf>
    <xf numFmtId="0" fontId="14" fillId="0" borderId="0" xfId="3" applyFont="1" applyAlignment="1">
      <alignment vertical="top"/>
    </xf>
    <xf numFmtId="0" fontId="8" fillId="31" borderId="111" xfId="7" applyFont="1" applyFill="1" applyBorder="1" applyAlignment="1">
      <alignment horizontal="center" textRotation="90" wrapText="1"/>
    </xf>
    <xf numFmtId="0" fontId="3" fillId="2" borderId="114" xfId="3" quotePrefix="1" applyFont="1" applyFill="1" applyBorder="1" applyAlignment="1">
      <alignment vertical="top"/>
    </xf>
    <xf numFmtId="0" fontId="3" fillId="2" borderId="114" xfId="3" applyFont="1" applyFill="1" applyBorder="1" applyAlignment="1">
      <alignment horizontal="center" vertical="top" wrapText="1"/>
    </xf>
    <xf numFmtId="0" fontId="3" fillId="2" borderId="115" xfId="3" quotePrefix="1" applyFont="1" applyFill="1" applyBorder="1" applyAlignment="1">
      <alignment vertical="top"/>
    </xf>
    <xf numFmtId="0" fontId="3" fillId="2" borderId="115" xfId="3" applyFont="1" applyFill="1" applyBorder="1" applyAlignment="1">
      <alignment horizontal="left" vertical="top"/>
    </xf>
    <xf numFmtId="0" fontId="51" fillId="0" borderId="0" xfId="3" applyFont="1" applyAlignment="1">
      <alignment horizontal="left" vertical="top" wrapText="1"/>
    </xf>
    <xf numFmtId="0" fontId="51" fillId="0" borderId="0" xfId="3" applyFont="1" applyAlignment="1">
      <alignment horizontal="left" vertical="top"/>
    </xf>
    <xf numFmtId="0" fontId="4" fillId="0" borderId="0" xfId="3" applyFont="1" applyAlignment="1">
      <alignment horizontal="left" vertical="top"/>
    </xf>
    <xf numFmtId="0" fontId="1" fillId="0" borderId="0" xfId="3" applyAlignment="1">
      <alignment horizontal="left" vertical="top"/>
    </xf>
    <xf numFmtId="0" fontId="124" fillId="0" borderId="116" xfId="0" applyFont="1" applyBorder="1" applyAlignment="1">
      <alignment vertical="center" wrapText="1"/>
    </xf>
    <xf numFmtId="0" fontId="123" fillId="0" borderId="116" xfId="0" applyFont="1" applyBorder="1" applyAlignment="1">
      <alignment vertical="center" wrapText="1"/>
    </xf>
    <xf numFmtId="0" fontId="125" fillId="32" borderId="116" xfId="0" applyFont="1" applyFill="1" applyBorder="1" applyAlignment="1">
      <alignment vertical="center" wrapText="1"/>
    </xf>
    <xf numFmtId="0" fontId="126" fillId="32" borderId="116" xfId="0" applyFont="1" applyFill="1" applyBorder="1" applyAlignment="1">
      <alignment vertical="center" wrapText="1"/>
    </xf>
    <xf numFmtId="0" fontId="127" fillId="32" borderId="116" xfId="0" applyFont="1" applyFill="1" applyBorder="1" applyAlignment="1">
      <alignment vertical="center" wrapText="1"/>
    </xf>
    <xf numFmtId="0" fontId="125" fillId="33" borderId="116" xfId="0" applyFont="1" applyFill="1" applyBorder="1" applyAlignment="1">
      <alignment vertical="center" wrapText="1"/>
    </xf>
    <xf numFmtId="0" fontId="127" fillId="33" borderId="116" xfId="0" applyFont="1" applyFill="1" applyBorder="1" applyAlignment="1">
      <alignment vertical="center" wrapText="1"/>
    </xf>
    <xf numFmtId="0" fontId="128" fillId="32" borderId="116" xfId="0" applyFont="1" applyFill="1" applyBorder="1" applyAlignment="1">
      <alignment vertical="center" wrapText="1"/>
    </xf>
    <xf numFmtId="0" fontId="0" fillId="35" borderId="116" xfId="0" applyFill="1" applyBorder="1" applyAlignment="1">
      <alignment vertical="center"/>
    </xf>
    <xf numFmtId="0" fontId="126" fillId="33" borderId="116" xfId="0" applyFont="1" applyFill="1" applyBorder="1" applyAlignment="1">
      <alignment vertical="center" wrapText="1"/>
    </xf>
    <xf numFmtId="0" fontId="126" fillId="33" borderId="115" xfId="0" applyFont="1" applyFill="1" applyBorder="1" applyAlignment="1">
      <alignment horizontal="left" vertical="center" wrapText="1"/>
    </xf>
    <xf numFmtId="0" fontId="127" fillId="36" borderId="116" xfId="0" applyFont="1" applyFill="1" applyBorder="1" applyAlignment="1">
      <alignment vertical="center" wrapText="1"/>
    </xf>
    <xf numFmtId="0" fontId="129" fillId="0" borderId="0" xfId="0" applyFont="1" applyAlignment="1">
      <alignment horizontal="left" vertical="center"/>
    </xf>
    <xf numFmtId="0" fontId="130" fillId="35" borderId="0" xfId="0" applyFont="1" applyFill="1" applyAlignment="1">
      <alignment vertical="center"/>
    </xf>
    <xf numFmtId="0" fontId="125" fillId="35" borderId="116" xfId="0" applyFont="1" applyFill="1" applyBorder="1" applyAlignment="1">
      <alignment vertical="center" wrapText="1"/>
    </xf>
    <xf numFmtId="0" fontId="126" fillId="35" borderId="116" xfId="0" applyFont="1" applyFill="1" applyBorder="1" applyAlignment="1">
      <alignment vertical="center" wrapText="1"/>
    </xf>
    <xf numFmtId="0" fontId="126" fillId="35" borderId="115" xfId="0" applyFont="1" applyFill="1" applyBorder="1" applyAlignment="1">
      <alignment vertical="center" wrapText="1"/>
    </xf>
    <xf numFmtId="0" fontId="127" fillId="35" borderId="116" xfId="0" applyFont="1" applyFill="1" applyBorder="1" applyAlignment="1">
      <alignment vertical="center" wrapText="1"/>
    </xf>
    <xf numFmtId="0" fontId="0" fillId="0" borderId="0" xfId="0"/>
    <xf numFmtId="0" fontId="127" fillId="36" borderId="59" xfId="0" applyFont="1" applyFill="1" applyBorder="1" applyAlignment="1">
      <alignment vertical="center" wrapText="1"/>
    </xf>
    <xf numFmtId="0" fontId="125" fillId="33" borderId="115" xfId="0" applyFont="1" applyFill="1" applyBorder="1" applyAlignment="1">
      <alignment vertical="center" wrapText="1"/>
    </xf>
    <xf numFmtId="0" fontId="125" fillId="36" borderId="106" xfId="0" applyFont="1" applyFill="1" applyBorder="1" applyAlignment="1">
      <alignment vertical="center" wrapText="1"/>
    </xf>
    <xf numFmtId="0" fontId="131" fillId="0" borderId="0" xfId="0" applyFont="1" applyAlignment="1">
      <alignment horizontal="left" vertical="top"/>
    </xf>
    <xf numFmtId="0" fontId="49" fillId="0" borderId="0" xfId="0" applyFont="1" applyAlignment="1">
      <alignment horizontal="left" vertical="top"/>
    </xf>
    <xf numFmtId="0" fontId="132" fillId="0" borderId="0" xfId="0" applyFont="1" applyAlignment="1">
      <alignment horizontal="left" vertical="top"/>
    </xf>
    <xf numFmtId="0" fontId="132" fillId="0" borderId="0" xfId="0" applyFont="1" applyAlignment="1">
      <alignment horizontal="left" vertical="top" indent="2"/>
    </xf>
    <xf numFmtId="0" fontId="46" fillId="0" borderId="0" xfId="0" applyFont="1" applyAlignment="1">
      <alignment vertical="top"/>
    </xf>
    <xf numFmtId="0" fontId="132" fillId="0" borderId="116" xfId="0" applyFont="1" applyBorder="1" applyAlignment="1">
      <alignment horizontal="center" vertical="center" wrapText="1"/>
    </xf>
    <xf numFmtId="0" fontId="132" fillId="0" borderId="59" xfId="0" applyFont="1" applyBorder="1" applyAlignment="1">
      <alignment horizontal="center" vertical="center" wrapText="1"/>
    </xf>
    <xf numFmtId="0" fontId="46" fillId="0" borderId="114" xfId="0" applyFont="1" applyBorder="1" applyAlignment="1">
      <alignment vertical="center" wrapText="1"/>
    </xf>
    <xf numFmtId="0" fontId="46" fillId="0" borderId="36" xfId="0" applyFont="1" applyBorder="1" applyAlignment="1">
      <alignment vertical="center" wrapText="1"/>
    </xf>
    <xf numFmtId="0" fontId="46" fillId="0" borderId="117" xfId="0" applyFont="1" applyBorder="1" applyAlignment="1">
      <alignment vertical="center" wrapText="1"/>
    </xf>
    <xf numFmtId="0" fontId="46" fillId="0" borderId="33" xfId="0" applyFont="1" applyBorder="1" applyAlignment="1">
      <alignment vertical="center" wrapText="1"/>
    </xf>
    <xf numFmtId="0" fontId="138" fillId="0" borderId="0" xfId="0" applyFont="1" applyAlignment="1">
      <alignment horizontal="left" vertical="center" indent="14"/>
    </xf>
    <xf numFmtId="0" fontId="46" fillId="0" borderId="115" xfId="0" applyFont="1" applyBorder="1" applyAlignment="1">
      <alignment vertical="center" wrapText="1"/>
    </xf>
    <xf numFmtId="0" fontId="46" fillId="0" borderId="116" xfId="0" applyFont="1" applyBorder="1" applyAlignment="1">
      <alignment vertical="center" wrapText="1"/>
    </xf>
    <xf numFmtId="0" fontId="46" fillId="0" borderId="59" xfId="0" applyFont="1" applyBorder="1" applyAlignment="1">
      <alignment vertical="center" wrapText="1"/>
    </xf>
    <xf numFmtId="0" fontId="133" fillId="37" borderId="0" xfId="0" applyFont="1" applyFill="1" applyBorder="1" applyAlignment="1">
      <alignment vertical="top"/>
    </xf>
    <xf numFmtId="0" fontId="133" fillId="0" borderId="0" xfId="0" applyFont="1" applyFill="1" applyBorder="1" applyAlignment="1">
      <alignment vertical="top"/>
    </xf>
    <xf numFmtId="0" fontId="139" fillId="0" borderId="0" xfId="1" applyFont="1" applyAlignment="1" applyProtection="1">
      <alignment vertical="center"/>
    </xf>
    <xf numFmtId="0" fontId="88" fillId="0" borderId="0" xfId="0" applyFont="1"/>
    <xf numFmtId="0" fontId="1" fillId="0" borderId="0" xfId="0" applyFont="1"/>
    <xf numFmtId="0" fontId="3" fillId="0" borderId="0" xfId="0" applyFont="1"/>
    <xf numFmtId="0" fontId="7" fillId="0" borderId="0" xfId="0" applyFont="1"/>
    <xf numFmtId="0" fontId="0" fillId="0" borderId="0" xfId="0"/>
    <xf numFmtId="0" fontId="1" fillId="0" borderId="0" xfId="3"/>
    <xf numFmtId="0" fontId="3" fillId="0" borderId="0" xfId="4" applyFont="1"/>
    <xf numFmtId="0" fontId="3" fillId="0" borderId="0" xfId="3" applyFont="1"/>
    <xf numFmtId="0" fontId="10" fillId="0" borderId="0" xfId="0" applyFont="1"/>
    <xf numFmtId="0" fontId="13" fillId="0" borderId="0" xfId="0" applyFont="1" applyAlignment="1">
      <alignment horizontal="left" vertical="center"/>
    </xf>
    <xf numFmtId="0" fontId="73" fillId="28" borderId="106" xfId="3" applyFont="1" applyFill="1" applyBorder="1" applyAlignment="1">
      <alignment horizontal="center" vertical="center" wrapText="1"/>
    </xf>
    <xf numFmtId="0" fontId="74" fillId="24" borderId="106" xfId="3" applyFont="1" applyFill="1" applyBorder="1" applyAlignment="1">
      <alignment horizontal="center" vertical="center" wrapText="1"/>
    </xf>
    <xf numFmtId="0" fontId="74" fillId="28" borderId="106" xfId="3" applyFont="1" applyFill="1" applyBorder="1" applyAlignment="1">
      <alignment horizontal="center" vertical="center" wrapText="1"/>
    </xf>
    <xf numFmtId="0" fontId="1" fillId="0" borderId="106" xfId="3" applyBorder="1" applyAlignment="1">
      <alignment horizontal="center" vertical="center"/>
    </xf>
    <xf numFmtId="0" fontId="88" fillId="0" borderId="106" xfId="3" applyFont="1" applyBorder="1" applyAlignment="1">
      <alignment horizontal="center" vertical="center"/>
    </xf>
    <xf numFmtId="0" fontId="74" fillId="25" borderId="106" xfId="3" applyFont="1" applyFill="1" applyBorder="1" applyAlignment="1">
      <alignment horizontal="center" vertical="center" wrapText="1"/>
    </xf>
    <xf numFmtId="0" fontId="1" fillId="0" borderId="106" xfId="3" applyBorder="1" applyAlignment="1">
      <alignment horizontal="center" vertical="center" wrapText="1"/>
    </xf>
    <xf numFmtId="0" fontId="1" fillId="0" borderId="106" xfId="3" applyBorder="1" applyAlignment="1">
      <alignment horizontal="center"/>
    </xf>
    <xf numFmtId="0" fontId="1" fillId="28" borderId="106" xfId="3" applyFill="1" applyBorder="1" applyAlignment="1">
      <alignment horizontal="center"/>
    </xf>
    <xf numFmtId="0" fontId="1" fillId="28" borderId="106" xfId="3" applyFill="1" applyBorder="1"/>
    <xf numFmtId="0" fontId="1" fillId="0" borderId="92" xfId="0" applyFont="1" applyBorder="1"/>
    <xf numFmtId="0" fontId="7" fillId="19" borderId="6"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9" xfId="0" applyFont="1" applyFill="1" applyBorder="1" applyAlignment="1">
      <alignment horizontal="center" vertical="center"/>
    </xf>
    <xf numFmtId="0" fontId="7" fillId="22" borderId="0" xfId="0" applyFont="1" applyFill="1" applyAlignment="1">
      <alignment vertical="top" wrapText="1"/>
    </xf>
    <xf numFmtId="0" fontId="7" fillId="22" borderId="33" xfId="0" applyFont="1" applyFill="1" applyBorder="1" applyAlignment="1">
      <alignment vertical="top" wrapText="1"/>
    </xf>
    <xf numFmtId="0" fontId="36" fillId="19" borderId="105" xfId="4" applyFont="1" applyFill="1" applyBorder="1" applyAlignment="1">
      <alignment horizontal="center" vertical="center"/>
    </xf>
    <xf numFmtId="0" fontId="36" fillId="19" borderId="106" xfId="4" applyFont="1" applyFill="1" applyBorder="1" applyAlignment="1">
      <alignment horizontal="center" vertical="center"/>
    </xf>
    <xf numFmtId="0" fontId="36" fillId="19" borderId="107" xfId="4"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top"/>
    </xf>
    <xf numFmtId="0" fontId="1" fillId="0" borderId="0" xfId="0" applyFont="1" applyAlignment="1">
      <alignment vertical="top"/>
    </xf>
    <xf numFmtId="0" fontId="16" fillId="0" borderId="0" xfId="0" applyFont="1"/>
    <xf numFmtId="0" fontId="1" fillId="0" borderId="0" xfId="0" applyFont="1" applyAlignment="1">
      <alignment vertical="center" wrapText="1" readingOrder="1"/>
    </xf>
    <xf numFmtId="0" fontId="14"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13" fillId="0" borderId="0" xfId="0" applyFont="1"/>
    <xf numFmtId="0" fontId="13" fillId="0" borderId="0" xfId="0" applyFont="1" applyAlignment="1">
      <alignment vertical="top" wrapText="1"/>
    </xf>
    <xf numFmtId="0" fontId="13" fillId="0" borderId="0" xfId="0" applyFont="1" applyAlignment="1">
      <alignment horizontal="right"/>
    </xf>
    <xf numFmtId="0" fontId="13" fillId="0" borderId="0" xfId="0" applyFont="1" applyAlignment="1">
      <alignment horizontal="left" vertical="center" indent="1"/>
    </xf>
    <xf numFmtId="0" fontId="10" fillId="0" borderId="92" xfId="2" applyFont="1" applyBorder="1"/>
    <xf numFmtId="0" fontId="1" fillId="0" borderId="0" xfId="0" applyFont="1" applyAlignment="1">
      <alignment horizontal="left" wrapText="1"/>
    </xf>
    <xf numFmtId="0" fontId="0" fillId="0" borderId="0" xfId="0" applyAlignment="1">
      <alignment horizontal="left"/>
    </xf>
    <xf numFmtId="0" fontId="73" fillId="23" borderId="106" xfId="3" applyFont="1" applyFill="1" applyBorder="1" applyAlignment="1">
      <alignment horizontal="center" vertical="center" wrapText="1"/>
    </xf>
    <xf numFmtId="0" fontId="63" fillId="0" borderId="92" xfId="1" applyFont="1" applyFill="1" applyBorder="1" applyAlignment="1" applyProtection="1">
      <alignment horizontal="center" vertical="top" wrapText="1"/>
    </xf>
    <xf numFmtId="0" fontId="63" fillId="0" borderId="0" xfId="1" applyFont="1" applyFill="1" applyBorder="1" applyAlignment="1" applyProtection="1">
      <alignment horizontal="center" vertical="top" wrapText="1"/>
    </xf>
    <xf numFmtId="0" fontId="63" fillId="0" borderId="19" xfId="1" applyFont="1" applyFill="1" applyBorder="1" applyAlignment="1" applyProtection="1">
      <alignment horizontal="center" vertical="top" wrapText="1"/>
    </xf>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5" fillId="0" borderId="0" xfId="0" applyFont="1" applyAlignment="1">
      <alignment vertical="top" wrapText="1"/>
    </xf>
    <xf numFmtId="0" fontId="86" fillId="0" borderId="0" xfId="1" applyAlignment="1" applyProtection="1">
      <alignment vertical="top" wrapText="1"/>
    </xf>
    <xf numFmtId="0" fontId="86"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6" fillId="0" borderId="0" xfId="0" applyFont="1" applyAlignment="1">
      <alignment horizontal="left" vertical="top" wrapText="1"/>
    </xf>
    <xf numFmtId="0" fontId="1" fillId="0" borderId="0" xfId="0" applyFont="1" applyAlignment="1">
      <alignment wrapText="1"/>
    </xf>
    <xf numFmtId="0" fontId="86" fillId="0" borderId="0" xfId="1" applyAlignment="1" applyProtection="1">
      <alignment horizontal="left" vertical="center" wrapText="1"/>
    </xf>
    <xf numFmtId="0" fontId="86" fillId="0" borderId="0" xfId="1" applyAlignment="1" applyProtection="1">
      <alignment horizontal="left" vertical="top" wrapText="1"/>
    </xf>
    <xf numFmtId="0" fontId="86" fillId="0" borderId="0" xfId="1" applyAlignment="1" applyProtection="1">
      <alignment wrapText="1"/>
    </xf>
    <xf numFmtId="0" fontId="27" fillId="0" borderId="0" xfId="1" applyFont="1" applyAlignment="1" applyProtection="1">
      <alignment vertical="top" wrapText="1"/>
    </xf>
    <xf numFmtId="0" fontId="27" fillId="0" borderId="0" xfId="1" applyFont="1" applyAlignment="1" applyProtection="1">
      <alignment vertical="center" wrapText="1"/>
    </xf>
    <xf numFmtId="0" fontId="8" fillId="19" borderId="1" xfId="0" applyFont="1" applyFill="1" applyBorder="1" applyAlignment="1">
      <alignment horizontal="left" vertical="center" wrapText="1"/>
    </xf>
    <xf numFmtId="0" fontId="7" fillId="0" borderId="0" xfId="0" applyFont="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8" fillId="18" borderId="1" xfId="0" applyFont="1" applyFill="1" applyBorder="1" applyAlignment="1">
      <alignment horizontal="left" vertical="top" wrapText="1"/>
    </xf>
    <xf numFmtId="0" fontId="36" fillId="18" borderId="7" xfId="0" applyFont="1" applyFill="1" applyBorder="1" applyAlignment="1">
      <alignment vertical="top" wrapText="1"/>
    </xf>
    <xf numFmtId="0" fontId="36" fillId="18" borderId="0" xfId="0" applyFont="1" applyFill="1" applyAlignment="1">
      <alignment vertical="top" wrapText="1"/>
    </xf>
    <xf numFmtId="0" fontId="36"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43" fillId="19" borderId="1" xfId="0" applyFont="1" applyFill="1" applyBorder="1" applyAlignment="1">
      <alignment horizontal="left" wrapText="1"/>
    </xf>
    <xf numFmtId="0" fontId="36" fillId="19" borderId="92" xfId="4" applyFont="1" applyFill="1" applyBorder="1" applyAlignment="1">
      <alignment horizontal="center" vertical="center" wrapText="1"/>
    </xf>
    <xf numFmtId="0" fontId="62" fillId="0" borderId="0" xfId="1" applyFont="1" applyFill="1" applyBorder="1" applyAlignment="1" applyProtection="1">
      <alignment horizontal="center" vertical="top" wrapText="1"/>
    </xf>
    <xf numFmtId="0" fontId="62" fillId="0" borderId="19" xfId="1" applyFont="1" applyFill="1" applyBorder="1" applyAlignment="1" applyProtection="1">
      <alignment horizontal="center" vertical="top" wrapText="1"/>
    </xf>
    <xf numFmtId="0" fontId="62" fillId="0" borderId="92" xfId="1" applyFont="1" applyFill="1" applyBorder="1" applyAlignment="1" applyProtection="1">
      <alignment horizontal="center" vertical="top" wrapText="1"/>
    </xf>
    <xf numFmtId="0" fontId="0" fillId="0" borderId="0" xfId="0" applyAlignment="1">
      <alignmen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xf>
    <xf numFmtId="0" fontId="1" fillId="0" borderId="0" xfId="0" applyFont="1" applyAlignment="1">
      <alignment horizontal="left" vertical="center" wrapText="1"/>
    </xf>
    <xf numFmtId="0" fontId="31" fillId="0" borderId="0" xfId="0" applyFont="1" applyAlignment="1">
      <alignment horizontal="left" vertical="top" wrapText="1" readingOrder="1"/>
    </xf>
    <xf numFmtId="0" fontId="31" fillId="0" borderId="0" xfId="0" applyFont="1" applyAlignment="1">
      <alignment horizontal="left" vertical="center" wrapText="1" readingOrder="1"/>
    </xf>
    <xf numFmtId="0" fontId="4" fillId="0" borderId="0" xfId="3" applyFont="1" applyAlignment="1">
      <alignment horizontal="left" vertical="top" wrapText="1"/>
    </xf>
    <xf numFmtId="0" fontId="1" fillId="0" borderId="0" xfId="3" applyAlignment="1">
      <alignment horizontal="left" vertical="top" wrapText="1"/>
    </xf>
    <xf numFmtId="0" fontId="3" fillId="0" borderId="0" xfId="0" applyFont="1" applyAlignment="1">
      <alignment horizontal="left"/>
    </xf>
    <xf numFmtId="0" fontId="27" fillId="0" borderId="0" xfId="5" applyAlignment="1" applyProtection="1"/>
    <xf numFmtId="0" fontId="1" fillId="0" borderId="106" xfId="6" applyBorder="1" applyAlignment="1">
      <alignment vertical="top" wrapText="1"/>
    </xf>
    <xf numFmtId="0" fontId="0" fillId="0" borderId="0" xfId="0" applyAlignment="1">
      <alignment wrapText="1"/>
    </xf>
    <xf numFmtId="0" fontId="132" fillId="0" borderId="0" xfId="0" applyFont="1" applyAlignment="1">
      <alignment horizontal="left" vertical="center" indent="2"/>
    </xf>
    <xf numFmtId="0" fontId="134" fillId="0" borderId="0" xfId="0" applyFont="1" applyAlignment="1">
      <alignment horizontal="left" vertical="top"/>
    </xf>
    <xf numFmtId="0" fontId="46" fillId="0" borderId="0" xfId="0" applyFont="1" applyAlignment="1">
      <alignment horizontal="left" vertical="top"/>
    </xf>
    <xf numFmtId="0" fontId="100" fillId="0" borderId="0" xfId="5" applyFont="1" applyAlignment="1" applyProtection="1">
      <alignment vertical="top"/>
    </xf>
    <xf numFmtId="0" fontId="98" fillId="0" borderId="109" xfId="3" applyFont="1" applyBorder="1" applyAlignment="1">
      <alignment vertical="top"/>
    </xf>
    <xf numFmtId="0" fontId="61" fillId="0" borderId="0" xfId="1" applyFont="1" applyAlignment="1" applyProtection="1"/>
    <xf numFmtId="0" fontId="61" fillId="0" borderId="0" xfId="1" applyFont="1" applyFill="1" applyBorder="1" applyAlignment="1" applyProtection="1"/>
    <xf numFmtId="0" fontId="1" fillId="0" borderId="0" xfId="4" applyAlignment="1">
      <alignment vertical="top" wrapText="1"/>
    </xf>
    <xf numFmtId="0" fontId="4" fillId="0" borderId="0" xfId="4" applyFont="1" applyAlignment="1">
      <alignment horizontal="left" vertical="top" wrapText="1"/>
    </xf>
    <xf numFmtId="0" fontId="1" fillId="0" borderId="0" xfId="4" applyAlignment="1">
      <alignment horizontal="left" vertical="top" wrapText="1"/>
    </xf>
    <xf numFmtId="0" fontId="62" fillId="0" borderId="92" xfId="5" applyFont="1" applyFill="1" applyBorder="1" applyAlignment="1" applyProtection="1">
      <alignment horizontal="center" vertical="top" wrapText="1"/>
    </xf>
    <xf numFmtId="0" fontId="62" fillId="0" borderId="0" xfId="5" applyFont="1" applyFill="1" applyBorder="1" applyAlignment="1" applyProtection="1">
      <alignment horizontal="center" vertical="top" wrapText="1"/>
    </xf>
    <xf numFmtId="0" fontId="62" fillId="0" borderId="19" xfId="5" applyFont="1" applyFill="1" applyBorder="1" applyAlignment="1" applyProtection="1">
      <alignment horizontal="center" vertical="top" wrapText="1"/>
    </xf>
    <xf numFmtId="0" fontId="86" fillId="0" borderId="0" xfId="1" applyAlignment="1" applyProtection="1">
      <alignment horizontal="left" vertical="center" indent="1"/>
    </xf>
    <xf numFmtId="0" fontId="10" fillId="0" borderId="0" xfId="2" applyFont="1" applyAlignment="1">
      <alignment horizontal="right"/>
    </xf>
    <xf numFmtId="0" fontId="7" fillId="0" borderId="20"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7" fillId="0" borderId="20" xfId="2" applyFont="1" applyBorder="1" applyAlignment="1" applyProtection="1">
      <alignment wrapText="1"/>
      <protection locked="0"/>
    </xf>
    <xf numFmtId="0" fontId="7" fillId="0" borderId="0" xfId="2" applyFont="1" applyAlignment="1" applyProtection="1">
      <alignment wrapText="1"/>
      <protection locked="0"/>
    </xf>
    <xf numFmtId="0" fontId="10" fillId="0" borderId="0" xfId="2" applyFont="1" applyAlignment="1">
      <alignment horizontal="left"/>
    </xf>
    <xf numFmtId="0" fontId="144" fillId="0" borderId="59" xfId="0" applyFont="1" applyBorder="1" applyAlignment="1">
      <alignment vertical="center" wrapText="1"/>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3" fillId="23" borderId="106" xfId="3" applyFont="1" applyFill="1" applyBorder="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left" vertical="top" wrapText="1"/>
    </xf>
    <xf numFmtId="0" fontId="86" fillId="0" borderId="0" xfId="1" applyAlignment="1" applyProtection="1"/>
    <xf numFmtId="0" fontId="15" fillId="0" borderId="0" xfId="0" applyFont="1" applyAlignment="1">
      <alignment vertical="top" wrapText="1"/>
    </xf>
    <xf numFmtId="0" fontId="15" fillId="0" borderId="0" xfId="0" applyFont="1" applyAlignment="1">
      <alignment horizontal="left" vertical="top" wrapText="1"/>
    </xf>
    <xf numFmtId="0" fontId="1" fillId="0" borderId="0" xfId="0" applyFont="1" applyAlignment="1">
      <alignment vertical="top" wrapText="1"/>
    </xf>
    <xf numFmtId="0" fontId="25" fillId="0" borderId="0" xfId="0" applyFont="1" applyAlignment="1">
      <alignment horizontal="left" vertical="top" wrapText="1"/>
    </xf>
    <xf numFmtId="0" fontId="4" fillId="0" borderId="0" xfId="0" applyFont="1" applyAlignment="1">
      <alignment horizontal="left" vertical="top" wrapText="1"/>
    </xf>
    <xf numFmtId="0" fontId="86" fillId="0" borderId="0" xfId="1" applyAlignment="1" applyProtection="1">
      <alignment horizontal="left" vertical="center" wrapText="1"/>
    </xf>
    <xf numFmtId="0" fontId="86" fillId="0" borderId="0" xfId="1" applyAlignment="1" applyProtection="1">
      <alignment horizontal="left" vertical="top" wrapText="1"/>
    </xf>
    <xf numFmtId="0" fontId="86" fillId="0" borderId="0" xfId="1" applyAlignment="1" applyProtection="1">
      <alignment wrapText="1"/>
    </xf>
    <xf numFmtId="0" fontId="86" fillId="0" borderId="0" xfId="1" applyAlignment="1" applyProtection="1">
      <alignment vertical="top" wrapText="1"/>
    </xf>
    <xf numFmtId="0" fontId="27" fillId="0" borderId="0" xfId="1" applyFont="1" applyAlignment="1" applyProtection="1">
      <alignment vertical="top" wrapText="1"/>
    </xf>
    <xf numFmtId="0" fontId="27" fillId="0" borderId="0" xfId="1" applyFont="1" applyAlignment="1" applyProtection="1">
      <alignment vertical="center" wrapText="1"/>
    </xf>
    <xf numFmtId="0" fontId="1" fillId="0" borderId="0" xfId="0" applyFont="1" applyAlignment="1">
      <alignment vertical="center" wrapText="1"/>
    </xf>
    <xf numFmtId="0" fontId="1" fillId="0" borderId="0" xfId="0" applyFont="1" applyAlignment="1">
      <alignment horizontal="left"/>
    </xf>
    <xf numFmtId="0" fontId="29" fillId="0" borderId="0" xfId="0" applyFont="1" applyAlignment="1">
      <alignment horizontal="left" vertical="top" wrapText="1"/>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19" xfId="0" applyFont="1" applyFill="1" applyBorder="1" applyAlignment="1">
      <alignment horizontal="left" vertical="top" wrapText="1"/>
    </xf>
    <xf numFmtId="0" fontId="15" fillId="14" borderId="20" xfId="0" applyFont="1" applyFill="1" applyBorder="1" applyAlignment="1">
      <alignment horizontal="left" vertical="top" wrapText="1"/>
    </xf>
    <xf numFmtId="0" fontId="15" fillId="14" borderId="4" xfId="0" applyFont="1" applyFill="1" applyBorder="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applyAlignment="1"/>
    <xf numFmtId="0" fontId="1" fillId="0" borderId="0" xfId="0" applyFont="1" applyAlignment="1">
      <alignment wrapText="1"/>
    </xf>
    <xf numFmtId="0" fontId="4" fillId="14" borderId="27"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92"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19" xfId="0" applyFont="1" applyFill="1" applyBorder="1" applyAlignment="1">
      <alignment horizontal="left" vertical="top" wrapText="1"/>
    </xf>
    <xf numFmtId="0" fontId="4" fillId="14" borderId="28" xfId="0" applyFont="1" applyFill="1" applyBorder="1" applyAlignment="1">
      <alignment horizontal="left" vertical="top" wrapText="1"/>
    </xf>
    <xf numFmtId="0" fontId="4" fillId="14" borderId="20"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7" xfId="0" applyFont="1" applyFill="1" applyBorder="1" applyAlignment="1">
      <alignment horizontal="left" vertical="top"/>
    </xf>
    <xf numFmtId="0" fontId="3" fillId="14" borderId="92" xfId="0" applyFont="1" applyFill="1" applyBorder="1" applyAlignment="1">
      <alignment horizontal="left" vertical="top"/>
    </xf>
    <xf numFmtId="0" fontId="3" fillId="14" borderId="28" xfId="0" applyFont="1" applyFill="1" applyBorder="1" applyAlignment="1">
      <alignment horizontal="left" vertical="top"/>
    </xf>
    <xf numFmtId="0" fontId="4" fillId="0" borderId="0" xfId="0" applyFont="1" applyAlignment="1">
      <alignment vertical="top" wrapText="1"/>
    </xf>
    <xf numFmtId="0" fontId="23" fillId="0" borderId="0" xfId="0" applyFont="1" applyAlignment="1">
      <alignment horizontal="center" wrapText="1"/>
    </xf>
    <xf numFmtId="0" fontId="3" fillId="0" borderId="0" xfId="0" applyFont="1" applyAlignment="1"/>
    <xf numFmtId="0" fontId="25" fillId="0" borderId="0" xfId="0" applyFont="1" applyAlignment="1">
      <alignment vertical="top" wrapText="1"/>
    </xf>
    <xf numFmtId="0" fontId="6" fillId="0" borderId="0" xfId="0" applyFont="1" applyAlignment="1">
      <alignment vertical="top" wrapText="1"/>
    </xf>
    <xf numFmtId="0" fontId="3" fillId="0" borderId="0" xfId="0" applyFont="1" applyAlignment="1">
      <alignment vertical="top" wrapText="1"/>
    </xf>
    <xf numFmtId="0" fontId="63" fillId="0" borderId="92" xfId="1" applyFont="1" applyFill="1" applyBorder="1" applyAlignment="1" applyProtection="1">
      <alignment horizontal="center" vertical="top" wrapText="1"/>
    </xf>
    <xf numFmtId="0" fontId="63" fillId="0" borderId="0" xfId="1" applyFont="1" applyFill="1" applyBorder="1" applyAlignment="1" applyProtection="1">
      <alignment horizontal="center" vertical="top" wrapText="1"/>
    </xf>
    <xf numFmtId="0" fontId="63" fillId="0" borderId="19" xfId="1" applyFont="1" applyFill="1" applyBorder="1" applyAlignment="1" applyProtection="1">
      <alignment horizontal="center" vertical="top" wrapText="1"/>
    </xf>
    <xf numFmtId="0" fontId="1" fillId="0" borderId="27"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7" xfId="0" applyFont="1" applyBorder="1" applyAlignment="1"/>
    <xf numFmtId="0" fontId="1" fillId="0" borderId="2" xfId="0" applyFont="1" applyBorder="1" applyAlignment="1"/>
    <xf numFmtId="0" fontId="1" fillId="0" borderId="3" xfId="0" applyFont="1" applyBorder="1" applyAlignment="1"/>
    <xf numFmtId="0" fontId="1" fillId="0" borderId="27"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27" fillId="0" borderId="0" xfId="1" applyFont="1" applyAlignment="1" applyProtection="1"/>
    <xf numFmtId="0" fontId="63" fillId="0" borderId="28" xfId="1" applyFont="1" applyFill="1" applyBorder="1" applyAlignment="1" applyProtection="1">
      <alignment horizontal="center" vertical="top" wrapText="1"/>
    </xf>
    <xf numFmtId="0" fontId="63" fillId="0" borderId="20" xfId="1" applyFont="1" applyFill="1" applyBorder="1" applyAlignment="1" applyProtection="1">
      <alignment horizontal="center" vertical="top" wrapText="1"/>
    </xf>
    <xf numFmtId="0" fontId="63" fillId="0" borderId="4" xfId="1" applyFont="1" applyFill="1" applyBorder="1" applyAlignment="1" applyProtection="1">
      <alignment horizontal="center" vertical="top" wrapText="1"/>
    </xf>
    <xf numFmtId="0" fontId="43" fillId="19" borderId="1" xfId="0" applyFont="1" applyFill="1" applyBorder="1" applyAlignment="1">
      <alignment horizontal="left" wrapText="1"/>
    </xf>
    <xf numFmtId="0" fontId="43" fillId="19" borderId="0" xfId="0" applyFont="1" applyFill="1" applyAlignment="1">
      <alignment horizontal="left" vertical="center" wrapText="1"/>
    </xf>
    <xf numFmtId="0" fontId="39" fillId="0" borderId="15"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0" fontId="39" fillId="0" borderId="97" xfId="0" applyFont="1" applyBorder="1" applyAlignment="1" applyProtection="1">
      <alignment horizontal="center" vertical="center" wrapText="1"/>
      <protection locked="0"/>
    </xf>
    <xf numFmtId="0" fontId="39" fillId="0" borderId="30"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39" fillId="0" borderId="32"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19" xfId="0" applyFont="1" applyBorder="1" applyAlignment="1" applyProtection="1">
      <alignment horizontal="left" vertical="top" wrapText="1"/>
      <protection locked="0"/>
    </xf>
    <xf numFmtId="0" fontId="39" fillId="0" borderId="34" xfId="0" applyFont="1" applyBorder="1" applyAlignment="1" applyProtection="1">
      <alignment horizontal="left" vertical="top" wrapText="1"/>
      <protection locked="0"/>
    </xf>
    <xf numFmtId="0" fontId="39" fillId="0" borderId="35" xfId="0" applyFont="1" applyBorder="1" applyAlignment="1" applyProtection="1">
      <alignment horizontal="left" vertical="top" wrapText="1"/>
      <protection locked="0"/>
    </xf>
    <xf numFmtId="0" fontId="39" fillId="0" borderId="47" xfId="0" applyFont="1" applyBorder="1" applyAlignment="1" applyProtection="1">
      <alignment horizontal="left" vertical="top" wrapText="1"/>
      <protection locked="0"/>
    </xf>
    <xf numFmtId="0" fontId="39" fillId="0" borderId="21" xfId="0" applyFont="1" applyBorder="1" applyAlignment="1" applyProtection="1">
      <alignment horizontal="center" vertical="center" wrapText="1"/>
      <protection locked="0"/>
    </xf>
    <xf numFmtId="0" fontId="39" fillId="0" borderId="68" xfId="0" applyFont="1" applyBorder="1" applyAlignment="1" applyProtection="1">
      <alignment horizontal="center" vertical="center" wrapText="1"/>
      <protection locked="0"/>
    </xf>
    <xf numFmtId="0" fontId="39" fillId="0" borderId="96" xfId="0" applyFont="1" applyBorder="1" applyAlignment="1" applyProtection="1">
      <alignment horizontal="center" vertical="center" wrapText="1"/>
      <protection locked="0"/>
    </xf>
    <xf numFmtId="0" fontId="39" fillId="8" borderId="24" xfId="0" applyFont="1" applyFill="1" applyBorder="1" applyAlignment="1" applyProtection="1">
      <alignment horizontal="left" vertical="top" wrapText="1"/>
      <protection locked="0"/>
    </xf>
    <xf numFmtId="0" fontId="39" fillId="8" borderId="2" xfId="0" applyFont="1" applyFill="1" applyBorder="1" applyAlignment="1" applyProtection="1">
      <alignment horizontal="left" vertical="top" wrapText="1"/>
      <protection locked="0"/>
    </xf>
    <xf numFmtId="0" fontId="39" fillId="8" borderId="31" xfId="0" applyFont="1" applyFill="1" applyBorder="1" applyAlignment="1" applyProtection="1">
      <alignment horizontal="left" vertical="top" wrapText="1"/>
      <protection locked="0"/>
    </xf>
    <xf numFmtId="0" fontId="39" fillId="8" borderId="7"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33" xfId="0" applyFont="1" applyFill="1" applyBorder="1" applyAlignment="1" applyProtection="1">
      <alignment horizontal="left" vertical="top" wrapText="1"/>
      <protection locked="0"/>
    </xf>
    <xf numFmtId="0" fontId="39" fillId="8" borderId="82" xfId="0" applyFont="1" applyFill="1" applyBorder="1" applyAlignment="1" applyProtection="1">
      <alignment horizontal="left" vertical="top" wrapText="1"/>
      <protection locked="0"/>
    </xf>
    <xf numFmtId="0" fontId="39" fillId="8" borderId="35" xfId="0" applyFont="1" applyFill="1" applyBorder="1" applyAlignment="1" applyProtection="1">
      <alignment horizontal="left" vertical="top" wrapText="1"/>
      <protection locked="0"/>
    </xf>
    <xf numFmtId="0" fontId="39" fillId="8" borderId="36" xfId="0" applyFont="1" applyFill="1" applyBorder="1" applyAlignment="1" applyProtection="1">
      <alignment horizontal="left" vertical="top" wrapText="1"/>
      <protection locked="0"/>
    </xf>
    <xf numFmtId="0" fontId="8" fillId="0" borderId="45"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39" fillId="8" borderId="25" xfId="0" applyFont="1" applyFill="1" applyBorder="1" applyAlignment="1" applyProtection="1">
      <alignment horizontal="left" vertical="top" wrapText="1"/>
      <protection locked="0"/>
    </xf>
    <xf numFmtId="0" fontId="39" fillId="8" borderId="20" xfId="0" applyFont="1" applyFill="1" applyBorder="1" applyAlignment="1" applyProtection="1">
      <alignment horizontal="left" vertical="top" wrapText="1"/>
      <protection locked="0"/>
    </xf>
    <xf numFmtId="0" fontId="39" fillId="8" borderId="38" xfId="0" applyFont="1" applyFill="1" applyBorder="1" applyAlignment="1" applyProtection="1">
      <alignment horizontal="left" vertical="top" wrapText="1"/>
      <protection locked="0"/>
    </xf>
    <xf numFmtId="0" fontId="8" fillId="10" borderId="72" xfId="0" applyFont="1" applyFill="1" applyBorder="1" applyAlignment="1">
      <alignment horizontal="center" vertical="center" wrapText="1"/>
    </xf>
    <xf numFmtId="0" fontId="8" fillId="10" borderId="73" xfId="0" applyFont="1" applyFill="1" applyBorder="1" applyAlignment="1">
      <alignment horizontal="center" vertical="center" wrapText="1"/>
    </xf>
    <xf numFmtId="0" fontId="8" fillId="10" borderId="74" xfId="0" applyFont="1" applyFill="1" applyBorder="1" applyAlignment="1">
      <alignment horizontal="center" vertical="center" wrapText="1"/>
    </xf>
    <xf numFmtId="0" fontId="39" fillId="0" borderId="50" xfId="0" applyFont="1" applyBorder="1" applyAlignment="1" applyProtection="1">
      <alignment horizontal="left" vertical="top" wrapText="1"/>
      <protection locked="0"/>
    </xf>
    <xf numFmtId="0" fontId="39" fillId="0" borderId="20" xfId="0" applyFont="1" applyBorder="1" applyAlignment="1" applyProtection="1">
      <alignment horizontal="left" vertical="top" wrapText="1"/>
      <protection locked="0"/>
    </xf>
    <xf numFmtId="0" fontId="39" fillId="0" borderId="4" xfId="0" applyFont="1" applyBorder="1" applyAlignment="1" applyProtection="1">
      <alignment horizontal="left" vertical="top" wrapText="1"/>
      <protection locked="0"/>
    </xf>
    <xf numFmtId="0" fontId="39" fillId="0" borderId="17" xfId="0" applyFont="1" applyBorder="1" applyAlignment="1" applyProtection="1">
      <alignment horizontal="center" vertical="center" wrapText="1"/>
      <protection locked="0"/>
    </xf>
    <xf numFmtId="0" fontId="8" fillId="19" borderId="26"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3"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19" borderId="33" xfId="0" applyFont="1" applyFill="1" applyBorder="1" applyAlignment="1">
      <alignment horizontal="left" vertical="top" wrapText="1"/>
    </xf>
    <xf numFmtId="0" fontId="8" fillId="19" borderId="82"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36" xfId="0" applyFont="1" applyFill="1" applyBorder="1" applyAlignment="1">
      <alignment horizontal="left" vertical="top" wrapText="1"/>
    </xf>
    <xf numFmtId="0" fontId="8" fillId="0" borderId="27" xfId="0" applyFont="1" applyBorder="1" applyAlignment="1">
      <alignment horizontal="left" vertical="top" wrapText="1"/>
    </xf>
    <xf numFmtId="0" fontId="8" fillId="0" borderId="2" xfId="0" applyFont="1" applyBorder="1" applyAlignment="1">
      <alignment horizontal="left" vertical="top" wrapText="1"/>
    </xf>
    <xf numFmtId="0" fontId="8" fillId="0" borderId="10" xfId="0" applyFont="1" applyBorder="1" applyAlignment="1">
      <alignment horizontal="left" vertical="top" wrapText="1"/>
    </xf>
    <xf numFmtId="0" fontId="43" fillId="19" borderId="1" xfId="0" applyFont="1" applyFill="1" applyBorder="1" applyAlignment="1">
      <alignment horizontal="right" wrapText="1"/>
    </xf>
    <xf numFmtId="0" fontId="43" fillId="19" borderId="55" xfId="0" applyFont="1" applyFill="1" applyBorder="1" applyAlignment="1">
      <alignment horizontal="right" wrapText="1"/>
    </xf>
    <xf numFmtId="0" fontId="43" fillId="19" borderId="15" xfId="0" applyFont="1" applyFill="1" applyBorder="1" applyAlignment="1">
      <alignment horizontal="center" vertical="center" wrapText="1"/>
    </xf>
    <xf numFmtId="0" fontId="43" fillId="19" borderId="16" xfId="0" applyFont="1" applyFill="1" applyBorder="1" applyAlignment="1">
      <alignment horizontal="center" vertical="center" wrapText="1"/>
    </xf>
    <xf numFmtId="0" fontId="43" fillId="19" borderId="97" xfId="0" applyFont="1" applyFill="1" applyBorder="1" applyAlignment="1">
      <alignment horizontal="center" vertical="center" wrapText="1"/>
    </xf>
    <xf numFmtId="0" fontId="39" fillId="0" borderId="69" xfId="0" applyFont="1" applyBorder="1" applyAlignment="1" applyProtection="1">
      <alignment horizontal="center" vertical="center" wrapText="1"/>
      <protection locked="0"/>
    </xf>
    <xf numFmtId="0" fontId="7" fillId="17" borderId="72"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7" fillId="17" borderId="74" xfId="0" applyFont="1" applyFill="1" applyBorder="1" applyAlignment="1">
      <alignment horizontal="center" vertical="center" wrapText="1"/>
    </xf>
    <xf numFmtId="0" fontId="39" fillId="0" borderId="85" xfId="0" applyFont="1" applyBorder="1" applyAlignment="1" applyProtection="1">
      <alignment horizontal="left" vertical="top" wrapText="1"/>
      <protection locked="0"/>
    </xf>
    <xf numFmtId="0" fontId="39" fillId="0" borderId="86" xfId="0" applyFont="1" applyBorder="1" applyAlignment="1" applyProtection="1">
      <alignment horizontal="left" vertical="top" wrapText="1"/>
      <protection locked="0"/>
    </xf>
    <xf numFmtId="0" fontId="39" fillId="0" borderId="87" xfId="0" applyFont="1" applyBorder="1" applyAlignment="1" applyProtection="1">
      <alignment horizontal="left" vertical="top" wrapText="1"/>
      <protection locked="0"/>
    </xf>
    <xf numFmtId="0" fontId="58" fillId="0" borderId="7" xfId="1" applyFont="1" applyFill="1" applyBorder="1" applyAlignment="1" applyProtection="1">
      <alignment horizontal="center" vertical="top" wrapText="1"/>
      <protection locked="0"/>
    </xf>
    <xf numFmtId="0" fontId="58" fillId="0" borderId="0" xfId="1" applyFont="1" applyFill="1" applyBorder="1" applyAlignment="1" applyProtection="1">
      <alignment horizontal="center" vertical="top" wrapText="1"/>
      <protection locked="0"/>
    </xf>
    <xf numFmtId="0" fontId="58" fillId="0" borderId="33" xfId="1" applyFont="1" applyFill="1" applyBorder="1" applyAlignment="1" applyProtection="1">
      <alignment horizontal="center" vertical="top" wrapText="1"/>
      <protection locked="0"/>
    </xf>
    <xf numFmtId="0" fontId="39" fillId="14" borderId="44" xfId="0" applyFont="1" applyFill="1" applyBorder="1" applyAlignment="1" applyProtection="1">
      <alignment horizontal="left" vertical="top" wrapText="1"/>
      <protection locked="0"/>
    </xf>
    <xf numFmtId="0" fontId="39" fillId="14" borderId="6" xfId="0" applyFont="1" applyFill="1" applyBorder="1" applyAlignment="1" applyProtection="1">
      <alignment horizontal="left" vertical="top" wrapText="1"/>
      <protection locked="0"/>
    </xf>
    <xf numFmtId="0" fontId="39" fillId="14" borderId="8" xfId="0" applyFont="1" applyFill="1" applyBorder="1" applyAlignment="1" applyProtection="1">
      <alignment horizontal="left" vertical="top" wrapText="1"/>
      <protection locked="0"/>
    </xf>
    <xf numFmtId="0" fontId="41" fillId="11" borderId="24" xfId="0" applyFont="1" applyFill="1" applyBorder="1" applyAlignment="1" applyProtection="1">
      <alignment horizontal="left" vertical="top" wrapText="1"/>
      <protection locked="0"/>
    </xf>
    <xf numFmtId="0" fontId="41" fillId="11" borderId="2" xfId="0" applyFont="1" applyFill="1" applyBorder="1" applyAlignment="1" applyProtection="1">
      <alignment horizontal="left" vertical="top" wrapText="1"/>
      <protection locked="0"/>
    </xf>
    <xf numFmtId="0" fontId="41" fillId="11" borderId="31" xfId="0" applyFont="1" applyFill="1" applyBorder="1" applyAlignment="1" applyProtection="1">
      <alignment horizontal="left" vertical="top" wrapText="1"/>
      <protection locked="0"/>
    </xf>
    <xf numFmtId="0" fontId="41" fillId="11" borderId="25" xfId="0" applyFont="1" applyFill="1" applyBorder="1" applyAlignment="1" applyProtection="1">
      <alignment horizontal="left" vertical="top" wrapText="1"/>
      <protection locked="0"/>
    </xf>
    <xf numFmtId="0" fontId="41" fillId="11" borderId="20" xfId="0" applyFont="1" applyFill="1" applyBorder="1" applyAlignment="1" applyProtection="1">
      <alignment horizontal="left" vertical="top" wrapText="1"/>
      <protection locked="0"/>
    </xf>
    <xf numFmtId="0" fontId="41" fillId="11" borderId="38" xfId="0" applyFont="1" applyFill="1" applyBorder="1" applyAlignment="1" applyProtection="1">
      <alignment horizontal="left" vertical="top" wrapText="1"/>
      <protection locked="0"/>
    </xf>
    <xf numFmtId="0" fontId="41" fillId="14" borderId="24"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0" fontId="41" fillId="14" borderId="31" xfId="0" applyFont="1" applyFill="1" applyBorder="1" applyAlignment="1" applyProtection="1">
      <alignment horizontal="left" vertical="top" wrapText="1"/>
      <protection locked="0"/>
    </xf>
    <xf numFmtId="0" fontId="41" fillId="14" borderId="25" xfId="0" applyFont="1" applyFill="1" applyBorder="1" applyAlignment="1" applyProtection="1">
      <alignment horizontal="left" vertical="top" wrapText="1"/>
      <protection locked="0"/>
    </xf>
    <xf numFmtId="0" fontId="41" fillId="14" borderId="20" xfId="0" applyFont="1" applyFill="1" applyBorder="1" applyAlignment="1" applyProtection="1">
      <alignment horizontal="left" vertical="top" wrapText="1"/>
      <protection locked="0"/>
    </xf>
    <xf numFmtId="0" fontId="41" fillId="14" borderId="38" xfId="0" applyFont="1" applyFill="1" applyBorder="1" applyAlignment="1" applyProtection="1">
      <alignment horizontal="left" vertical="top" wrapText="1"/>
      <protection locked="0"/>
    </xf>
    <xf numFmtId="0" fontId="7" fillId="14" borderId="72"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4" borderId="74" xfId="0" applyFont="1" applyFill="1" applyBorder="1" applyAlignment="1">
      <alignment horizontal="center" vertical="center" wrapText="1"/>
    </xf>
    <xf numFmtId="0" fontId="8" fillId="14" borderId="75" xfId="0" applyFont="1" applyFill="1" applyBorder="1" applyAlignment="1">
      <alignment horizontal="left" vertical="center" wrapText="1"/>
    </xf>
    <xf numFmtId="0" fontId="8" fillId="14" borderId="73" xfId="0" applyFont="1" applyFill="1" applyBorder="1" applyAlignment="1">
      <alignment horizontal="left" vertical="center" wrapText="1"/>
    </xf>
    <xf numFmtId="0" fontId="8" fillId="14" borderId="74" xfId="0" applyFont="1" applyFill="1" applyBorder="1" applyAlignment="1">
      <alignment horizontal="left" vertical="center" wrapText="1"/>
    </xf>
    <xf numFmtId="0" fontId="39" fillId="0" borderId="43" xfId="0" applyFont="1" applyBorder="1" applyAlignment="1" applyProtection="1">
      <alignment horizontal="left" vertical="top" wrapText="1"/>
      <protection locked="0"/>
    </xf>
    <xf numFmtId="0" fontId="39" fillId="0" borderId="13" xfId="0" applyFont="1" applyBorder="1" applyAlignment="1" applyProtection="1">
      <alignment horizontal="left" vertical="top" wrapText="1"/>
      <protection locked="0"/>
    </xf>
    <xf numFmtId="0" fontId="39" fillId="0" borderId="71" xfId="0" applyFont="1" applyBorder="1" applyAlignment="1" applyProtection="1">
      <alignment horizontal="left" vertical="top" wrapText="1"/>
      <protection locked="0"/>
    </xf>
    <xf numFmtId="0" fontId="41" fillId="9" borderId="24" xfId="0" applyFont="1" applyFill="1" applyBorder="1" applyAlignment="1" applyProtection="1">
      <alignment horizontal="left" vertical="top" wrapText="1"/>
      <protection locked="0"/>
    </xf>
    <xf numFmtId="0" fontId="41" fillId="9" borderId="2" xfId="0" applyFont="1" applyFill="1" applyBorder="1" applyAlignment="1" applyProtection="1">
      <alignment horizontal="left" vertical="top" wrapText="1"/>
      <protection locked="0"/>
    </xf>
    <xf numFmtId="0" fontId="41" fillId="9" borderId="31" xfId="0" applyFont="1" applyFill="1" applyBorder="1" applyAlignment="1" applyProtection="1">
      <alignment horizontal="left" vertical="top" wrapText="1"/>
      <protection locked="0"/>
    </xf>
    <xf numFmtId="0" fontId="41" fillId="9" borderId="25" xfId="0" applyFont="1" applyFill="1" applyBorder="1" applyAlignment="1" applyProtection="1">
      <alignment horizontal="left" vertical="top" wrapText="1"/>
      <protection locked="0"/>
    </xf>
    <xf numFmtId="0" fontId="41" fillId="9" borderId="20" xfId="0" applyFont="1" applyFill="1" applyBorder="1" applyAlignment="1" applyProtection="1">
      <alignment horizontal="left" vertical="top" wrapText="1"/>
      <protection locked="0"/>
    </xf>
    <xf numFmtId="0" fontId="41" fillId="9" borderId="38" xfId="0" applyFont="1" applyFill="1" applyBorder="1" applyAlignment="1" applyProtection="1">
      <alignment horizontal="left" vertical="top" wrapText="1"/>
      <protection locked="0"/>
    </xf>
    <xf numFmtId="0" fontId="39" fillId="0" borderId="83" xfId="0" applyFont="1" applyBorder="1" applyAlignment="1" applyProtection="1">
      <alignment horizontal="left" vertical="top" wrapText="1"/>
      <protection locked="0"/>
    </xf>
    <xf numFmtId="0" fontId="39" fillId="0" borderId="77" xfId="0" applyFont="1" applyBorder="1" applyAlignment="1" applyProtection="1">
      <alignment horizontal="left" vertical="top" wrapText="1"/>
      <protection locked="0"/>
    </xf>
    <xf numFmtId="0" fontId="39" fillId="0" borderId="84"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9" fillId="0" borderId="11" xfId="0" applyFont="1" applyBorder="1" applyAlignment="1" applyProtection="1">
      <alignment horizontal="left" vertical="top" wrapText="1"/>
      <protection locked="0"/>
    </xf>
    <xf numFmtId="0" fontId="39" fillId="0" borderId="14" xfId="0" applyFont="1" applyBorder="1" applyAlignment="1" applyProtection="1">
      <alignment horizontal="left" vertical="top" wrapText="1"/>
      <protection locked="0"/>
    </xf>
    <xf numFmtId="0" fontId="39" fillId="0" borderId="31" xfId="0" applyFont="1" applyBorder="1" applyAlignment="1" applyProtection="1">
      <alignment horizontal="left" vertical="top" wrapText="1"/>
      <protection locked="0"/>
    </xf>
    <xf numFmtId="0" fontId="39" fillId="0" borderId="33" xfId="0" applyFont="1" applyBorder="1" applyAlignment="1" applyProtection="1">
      <alignment horizontal="left" vertical="top" wrapText="1"/>
      <protection locked="0"/>
    </xf>
    <xf numFmtId="0" fontId="39" fillId="0" borderId="38" xfId="0" applyFont="1" applyBorder="1" applyAlignment="1" applyProtection="1">
      <alignment horizontal="left" vertical="top" wrapText="1"/>
      <protection locked="0"/>
    </xf>
    <xf numFmtId="0" fontId="41" fillId="16" borderId="24" xfId="0" applyFont="1" applyFill="1" applyBorder="1" applyAlignment="1" applyProtection="1">
      <alignment horizontal="left" vertical="top" wrapText="1"/>
      <protection locked="0"/>
    </xf>
    <xf numFmtId="0" fontId="41" fillId="16" borderId="2" xfId="0" applyFont="1" applyFill="1" applyBorder="1" applyAlignment="1" applyProtection="1">
      <alignment horizontal="left" vertical="top" wrapText="1"/>
      <protection locked="0"/>
    </xf>
    <xf numFmtId="0" fontId="41" fillId="16" borderId="31" xfId="0" applyFont="1" applyFill="1" applyBorder="1" applyAlignment="1" applyProtection="1">
      <alignment horizontal="left" vertical="top" wrapText="1"/>
      <protection locked="0"/>
    </xf>
    <xf numFmtId="0" fontId="41" fillId="16" borderId="25" xfId="0" applyFont="1" applyFill="1" applyBorder="1" applyAlignment="1" applyProtection="1">
      <alignment horizontal="left" vertical="top" wrapText="1"/>
      <protection locked="0"/>
    </xf>
    <xf numFmtId="0" fontId="41" fillId="16" borderId="20" xfId="0" applyFont="1" applyFill="1" applyBorder="1" applyAlignment="1" applyProtection="1">
      <alignment horizontal="left" vertical="top" wrapText="1"/>
      <protection locked="0"/>
    </xf>
    <xf numFmtId="0" fontId="41" fillId="16" borderId="38" xfId="0" applyFont="1" applyFill="1" applyBorder="1" applyAlignment="1" applyProtection="1">
      <alignment horizontal="left" vertical="top" wrapText="1"/>
      <protection locked="0"/>
    </xf>
    <xf numFmtId="0" fontId="41" fillId="10" borderId="24" xfId="0" applyFont="1" applyFill="1" applyBorder="1" applyAlignment="1" applyProtection="1">
      <alignment horizontal="left" vertical="top" wrapText="1"/>
      <protection locked="0"/>
    </xf>
    <xf numFmtId="0" fontId="41" fillId="10" borderId="2" xfId="0" applyFont="1" applyFill="1" applyBorder="1" applyAlignment="1" applyProtection="1">
      <alignment horizontal="left" vertical="top" wrapText="1"/>
      <protection locked="0"/>
    </xf>
    <xf numFmtId="0" fontId="41" fillId="10" borderId="31" xfId="0" applyFont="1" applyFill="1" applyBorder="1" applyAlignment="1" applyProtection="1">
      <alignment horizontal="left" vertical="top" wrapText="1"/>
      <protection locked="0"/>
    </xf>
    <xf numFmtId="0" fontId="41" fillId="10" borderId="25" xfId="0" applyFont="1" applyFill="1" applyBorder="1" applyAlignment="1" applyProtection="1">
      <alignment horizontal="left" vertical="top" wrapText="1"/>
      <protection locked="0"/>
    </xf>
    <xf numFmtId="0" fontId="41" fillId="10" borderId="20" xfId="0" applyFont="1" applyFill="1" applyBorder="1" applyAlignment="1" applyProtection="1">
      <alignment horizontal="left" vertical="top" wrapText="1"/>
      <protection locked="0"/>
    </xf>
    <xf numFmtId="0" fontId="41" fillId="10" borderId="38" xfId="0" applyFont="1" applyFill="1" applyBorder="1" applyAlignment="1" applyProtection="1">
      <alignment horizontal="left" vertical="top" wrapText="1"/>
      <protection locked="0"/>
    </xf>
    <xf numFmtId="0" fontId="39" fillId="0" borderId="15" xfId="0" applyFont="1" applyBorder="1" applyAlignment="1" applyProtection="1">
      <alignment horizontal="left" vertical="top" wrapText="1"/>
      <protection locked="0"/>
    </xf>
    <xf numFmtId="0" fontId="39" fillId="0" borderId="16" xfId="0" applyFont="1" applyBorder="1" applyAlignment="1" applyProtection="1">
      <alignment horizontal="left" vertical="top" wrapText="1"/>
      <protection locked="0"/>
    </xf>
    <xf numFmtId="0" fontId="39" fillId="0" borderId="17" xfId="0" applyFont="1" applyBorder="1" applyAlignment="1" applyProtection="1">
      <alignment horizontal="left" vertical="top" wrapText="1"/>
      <protection locked="0"/>
    </xf>
    <xf numFmtId="0" fontId="39" fillId="0" borderId="24" xfId="0" applyFont="1" applyBorder="1" applyAlignment="1" applyProtection="1">
      <protection locked="0"/>
    </xf>
    <xf numFmtId="0" fontId="39" fillId="0" borderId="2" xfId="0" applyFont="1" applyBorder="1" applyAlignment="1" applyProtection="1">
      <protection locked="0"/>
    </xf>
    <xf numFmtId="0" fontId="39" fillId="0" borderId="31" xfId="0" applyFont="1" applyBorder="1" applyAlignment="1" applyProtection="1">
      <protection locked="0"/>
    </xf>
    <xf numFmtId="0" fontId="39" fillId="0" borderId="24"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39"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36" fillId="19" borderId="18" xfId="0" applyFont="1" applyFill="1" applyBorder="1" applyAlignment="1">
      <alignment horizontal="center" vertical="center"/>
    </xf>
    <xf numFmtId="0" fontId="36" fillId="19" borderId="6" xfId="0" applyFont="1" applyFill="1" applyBorder="1" applyAlignment="1">
      <alignment horizontal="center" vertical="center"/>
    </xf>
    <xf numFmtId="0" fontId="36" fillId="19" borderId="9" xfId="0" applyFont="1" applyFill="1" applyBorder="1" applyAlignment="1">
      <alignment horizontal="center" vertical="center"/>
    </xf>
    <xf numFmtId="0" fontId="36" fillId="19" borderId="8" xfId="0" applyFont="1" applyFill="1" applyBorder="1" applyAlignment="1">
      <alignment horizontal="center" vertical="center"/>
    </xf>
    <xf numFmtId="0" fontId="8" fillId="14" borderId="75" xfId="0" applyFont="1" applyFill="1" applyBorder="1" applyAlignment="1">
      <alignment vertical="center" wrapText="1"/>
    </xf>
    <xf numFmtId="0" fontId="8" fillId="14" borderId="73" xfId="0" applyFont="1" applyFill="1" applyBorder="1" applyAlignment="1">
      <alignment vertical="center" wrapText="1"/>
    </xf>
    <xf numFmtId="0" fontId="8" fillId="14" borderId="74" xfId="0" applyFont="1" applyFill="1" applyBorder="1" applyAlignment="1">
      <alignment vertical="center" wrapText="1"/>
    </xf>
    <xf numFmtId="0" fontId="39" fillId="0" borderId="42" xfId="0" applyFont="1" applyBorder="1" applyAlignment="1" applyProtection="1">
      <alignment horizontal="left" vertical="top" wrapText="1"/>
      <protection locked="0"/>
    </xf>
    <xf numFmtId="0" fontId="41" fillId="19" borderId="15" xfId="0" applyFont="1" applyFill="1" applyBorder="1" applyAlignment="1">
      <alignment horizontal="center" vertical="center" wrapText="1"/>
    </xf>
    <xf numFmtId="0" fontId="41" fillId="19" borderId="16" xfId="0" applyFont="1" applyFill="1" applyBorder="1" applyAlignment="1">
      <alignment horizontal="center" vertical="center" wrapText="1"/>
    </xf>
    <xf numFmtId="0" fontId="41" fillId="19" borderId="17" xfId="0" applyFont="1" applyFill="1" applyBorder="1" applyAlignment="1">
      <alignment horizontal="center" vertical="center" wrapText="1"/>
    </xf>
    <xf numFmtId="0" fontId="40" fillId="19" borderId="26"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center" vertical="center" wrapText="1"/>
      <protection locked="0"/>
    </xf>
    <xf numFmtId="0" fontId="8" fillId="19" borderId="37" xfId="0" applyFont="1" applyFill="1" applyBorder="1" applyAlignment="1" applyProtection="1">
      <alignment horizontal="center" vertical="center" wrapText="1"/>
      <protection locked="0"/>
    </xf>
    <xf numFmtId="0" fontId="8" fillId="19" borderId="7" xfId="0" applyFont="1" applyFill="1" applyBorder="1" applyAlignment="1" applyProtection="1">
      <alignment horizontal="center" vertical="center" wrapText="1"/>
      <protection locked="0"/>
    </xf>
    <xf numFmtId="0" fontId="8" fillId="19" borderId="0" xfId="0" applyFont="1" applyFill="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8" fillId="19" borderId="25" xfId="0" applyFont="1" applyFill="1" applyBorder="1" applyAlignment="1">
      <alignment horizontal="left" vertical="top" wrapText="1"/>
    </xf>
    <xf numFmtId="0" fontId="8" fillId="19" borderId="20" xfId="0" applyFont="1" applyFill="1" applyBorder="1" applyAlignment="1">
      <alignment horizontal="left" vertical="top" wrapText="1"/>
    </xf>
    <xf numFmtId="0" fontId="8" fillId="19" borderId="38" xfId="0" applyFont="1" applyFill="1" applyBorder="1" applyAlignment="1">
      <alignment horizontal="left" vertical="top" wrapText="1"/>
    </xf>
    <xf numFmtId="0" fontId="39" fillId="0" borderId="21" xfId="0" applyFont="1" applyBorder="1" applyAlignment="1" applyProtection="1">
      <alignment horizontal="left" vertical="top" wrapText="1"/>
      <protection locked="0"/>
    </xf>
    <xf numFmtId="0" fontId="39" fillId="0" borderId="68" xfId="0" applyFont="1" applyBorder="1" applyAlignment="1" applyProtection="1">
      <alignment horizontal="left" vertical="top" wrapText="1"/>
      <protection locked="0"/>
    </xf>
    <xf numFmtId="0" fontId="39" fillId="0" borderId="69" xfId="0" applyFont="1" applyBorder="1" applyAlignment="1" applyProtection="1">
      <alignment horizontal="left" vertical="top" wrapText="1"/>
      <protection locked="0"/>
    </xf>
    <xf numFmtId="0" fontId="41" fillId="19" borderId="21" xfId="0" applyFont="1" applyFill="1" applyBorder="1" applyAlignment="1">
      <alignment horizontal="center" vertical="center" wrapText="1"/>
    </xf>
    <xf numFmtId="0" fontId="41" fillId="19" borderId="68" xfId="0" applyFont="1" applyFill="1" applyBorder="1" applyAlignment="1">
      <alignment horizontal="center" vertical="center" wrapText="1"/>
    </xf>
    <xf numFmtId="0" fontId="41" fillId="19" borderId="69" xfId="0" applyFont="1" applyFill="1" applyBorder="1" applyAlignment="1">
      <alignment horizontal="center" vertical="center" wrapText="1"/>
    </xf>
    <xf numFmtId="0" fontId="39" fillId="0" borderId="29" xfId="0" applyFont="1" applyBorder="1" applyAlignment="1" applyProtection="1">
      <alignment horizontal="left" vertical="top" wrapText="1"/>
      <protection locked="0"/>
    </xf>
    <xf numFmtId="0" fontId="7" fillId="14" borderId="76" xfId="0" applyFont="1" applyFill="1" applyBorder="1" applyAlignment="1">
      <alignment horizontal="center" vertical="center" wrapText="1"/>
    </xf>
    <xf numFmtId="0" fontId="8" fillId="19" borderId="54" xfId="0" applyFont="1" applyFill="1" applyBorder="1" applyAlignment="1">
      <alignment horizontal="left" vertical="center" wrapText="1"/>
    </xf>
    <xf numFmtId="0" fontId="8" fillId="19" borderId="40" xfId="0" applyFont="1" applyFill="1" applyBorder="1" applyAlignment="1">
      <alignment horizontal="left" vertical="center" wrapText="1"/>
    </xf>
    <xf numFmtId="0" fontId="8" fillId="19" borderId="41" xfId="0" applyFont="1" applyFill="1" applyBorder="1" applyAlignment="1">
      <alignment horizontal="left" vertical="center" wrapText="1"/>
    </xf>
    <xf numFmtId="0" fontId="83" fillId="29" borderId="60" xfId="0" applyFont="1" applyFill="1" applyBorder="1" applyAlignment="1">
      <alignment horizontal="center" vertical="center" wrapText="1"/>
    </xf>
    <xf numFmtId="0" fontId="83" fillId="29" borderId="61" xfId="0" applyFont="1" applyFill="1" applyBorder="1" applyAlignment="1">
      <alignment horizontal="center" vertical="center" wrapText="1"/>
    </xf>
    <xf numFmtId="0" fontId="83" fillId="29" borderId="62" xfId="0" applyFont="1" applyFill="1" applyBorder="1" applyAlignment="1">
      <alignment horizontal="center" vertical="center" wrapText="1"/>
    </xf>
    <xf numFmtId="0" fontId="39" fillId="0" borderId="67" xfId="0" applyFont="1" applyBorder="1" applyAlignment="1" applyProtection="1">
      <alignment horizontal="center" vertical="center" wrapText="1"/>
      <protection locked="0"/>
    </xf>
    <xf numFmtId="0" fontId="39" fillId="8" borderId="12" xfId="0" applyFont="1" applyFill="1" applyBorder="1" applyAlignment="1" applyProtection="1">
      <alignment horizontal="left" vertical="top" wrapText="1"/>
      <protection locked="0"/>
    </xf>
    <xf numFmtId="0" fontId="39" fillId="8" borderId="13" xfId="0" applyFont="1" applyFill="1" applyBorder="1" applyAlignment="1" applyProtection="1">
      <alignment horizontal="left" vertical="top" wrapText="1"/>
      <protection locked="0"/>
    </xf>
    <xf numFmtId="0" fontId="39" fillId="8" borderId="42" xfId="0" applyFont="1" applyFill="1" applyBorder="1" applyAlignment="1" applyProtection="1">
      <alignment horizontal="left" vertical="top" wrapText="1"/>
      <protection locked="0"/>
    </xf>
    <xf numFmtId="0" fontId="39" fillId="0" borderId="70" xfId="0" applyFont="1" applyBorder="1" applyAlignment="1" applyProtection="1">
      <alignment horizontal="center" vertical="center" wrapText="1"/>
      <protection locked="0"/>
    </xf>
    <xf numFmtId="0" fontId="7" fillId="9" borderId="72" xfId="0" applyFont="1" applyFill="1" applyBorder="1" applyAlignment="1">
      <alignment horizontal="center" vertical="center" wrapText="1"/>
    </xf>
    <xf numFmtId="0" fontId="7" fillId="9" borderId="73" xfId="0" applyFont="1" applyFill="1" applyBorder="1" applyAlignment="1">
      <alignment horizontal="center" vertical="center" wrapText="1"/>
    </xf>
    <xf numFmtId="0" fontId="7" fillId="9" borderId="76" xfId="0" applyFont="1" applyFill="1" applyBorder="1" applyAlignment="1">
      <alignment horizontal="center" vertical="center" wrapText="1"/>
    </xf>
    <xf numFmtId="0" fontId="7" fillId="19" borderId="30"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19"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horizontal="center" vertical="center" wrapText="1"/>
    </xf>
    <xf numFmtId="0" fontId="7" fillId="19" borderId="47" xfId="0" applyFont="1" applyFill="1" applyBorder="1" applyAlignment="1">
      <alignment horizontal="center" vertical="center" wrapText="1"/>
    </xf>
    <xf numFmtId="0" fontId="8" fillId="9" borderId="75" xfId="0" applyFont="1" applyFill="1" applyBorder="1" applyAlignment="1">
      <alignment horizontal="left" vertical="center" wrapText="1"/>
    </xf>
    <xf numFmtId="0" fontId="8" fillId="9" borderId="73" xfId="0" applyFont="1" applyFill="1" applyBorder="1" applyAlignment="1">
      <alignment horizontal="left" vertical="center" wrapText="1"/>
    </xf>
    <xf numFmtId="0" fontId="8" fillId="9" borderId="74" xfId="0" applyFont="1" applyFill="1" applyBorder="1" applyAlignment="1">
      <alignment horizontal="left" vertical="center" wrapText="1"/>
    </xf>
    <xf numFmtId="0" fontId="8" fillId="10" borderId="76" xfId="0" applyFont="1" applyFill="1" applyBorder="1" applyAlignment="1">
      <alignment horizontal="center" vertical="center" wrapText="1"/>
    </xf>
    <xf numFmtId="0" fontId="8" fillId="10" borderId="75" xfId="0" applyFont="1" applyFill="1" applyBorder="1" applyAlignment="1">
      <alignment horizontal="left" vertical="center" wrapText="1"/>
    </xf>
    <xf numFmtId="0" fontId="8" fillId="10" borderId="73" xfId="0" applyFont="1" applyFill="1" applyBorder="1" applyAlignment="1">
      <alignment horizontal="left" vertical="center" wrapText="1"/>
    </xf>
    <xf numFmtId="0" fontId="8" fillId="10" borderId="74" xfId="0" applyFont="1" applyFill="1" applyBorder="1" applyAlignment="1">
      <alignment horizontal="left" vertical="center" wrapText="1"/>
    </xf>
    <xf numFmtId="0" fontId="7" fillId="16" borderId="72" xfId="0" applyFont="1" applyFill="1" applyBorder="1" applyAlignment="1">
      <alignment horizontal="center" vertical="center" wrapText="1"/>
    </xf>
    <xf numFmtId="0" fontId="7" fillId="16" borderId="73" xfId="0" applyFont="1" applyFill="1" applyBorder="1" applyAlignment="1">
      <alignment horizontal="center" vertical="center" wrapText="1"/>
    </xf>
    <xf numFmtId="0" fontId="7" fillId="16" borderId="76" xfId="0" applyFont="1" applyFill="1" applyBorder="1" applyAlignment="1">
      <alignment horizontal="center" vertical="center" wrapText="1"/>
    </xf>
    <xf numFmtId="0" fontId="8" fillId="16" borderId="75" xfId="0" applyFont="1" applyFill="1" applyBorder="1" applyAlignment="1">
      <alignment horizontal="left" vertical="center" wrapText="1"/>
    </xf>
    <xf numFmtId="0" fontId="8" fillId="16" borderId="73" xfId="0" applyFont="1" applyFill="1" applyBorder="1" applyAlignment="1">
      <alignment horizontal="left" vertical="center" wrapText="1"/>
    </xf>
    <xf numFmtId="0" fontId="8" fillId="16" borderId="74" xfId="0" applyFont="1" applyFill="1" applyBorder="1" applyAlignment="1">
      <alignment horizontal="left" vertical="center" wrapText="1"/>
    </xf>
    <xf numFmtId="0" fontId="7" fillId="16" borderId="74" xfId="0" applyFont="1" applyFill="1" applyBorder="1" applyAlignment="1">
      <alignment horizontal="center" vertical="center" wrapText="1"/>
    </xf>
    <xf numFmtId="0" fontId="36" fillId="19" borderId="18" xfId="0" applyFont="1" applyFill="1" applyBorder="1" applyAlignment="1">
      <alignment horizontal="right" vertical="center"/>
    </xf>
    <xf numFmtId="0" fontId="7" fillId="19" borderId="6" xfId="0" applyFont="1" applyFill="1" applyBorder="1" applyAlignment="1"/>
    <xf numFmtId="0" fontId="7" fillId="11" borderId="50" xfId="0" applyFont="1" applyFill="1" applyBorder="1" applyAlignment="1"/>
    <xf numFmtId="0" fontId="7" fillId="11" borderId="20" xfId="0" applyFont="1" applyFill="1" applyBorder="1" applyAlignment="1"/>
    <xf numFmtId="0" fontId="7" fillId="11" borderId="38" xfId="0" applyFont="1" applyFill="1" applyBorder="1" applyAlignment="1"/>
    <xf numFmtId="0" fontId="7" fillId="11" borderId="29" xfId="0" applyFont="1" applyFill="1" applyBorder="1" applyAlignment="1"/>
    <xf numFmtId="0" fontId="8" fillId="11" borderId="25" xfId="0" applyFont="1" applyFill="1" applyBorder="1" applyAlignment="1">
      <alignment vertical="center"/>
    </xf>
    <xf numFmtId="0" fontId="8" fillId="11" borderId="20" xfId="0" applyFont="1" applyFill="1" applyBorder="1" applyAlignment="1">
      <alignment vertical="center"/>
    </xf>
    <xf numFmtId="0" fontId="8" fillId="11" borderId="38" xfId="0" applyFont="1" applyFill="1" applyBorder="1" applyAlignment="1">
      <alignment vertical="center"/>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19" xfId="0" applyFont="1" applyFill="1" applyBorder="1" applyAlignment="1">
      <alignment horizontal="center" vertical="center" wrapText="1"/>
    </xf>
    <xf numFmtId="0" fontId="8" fillId="19" borderId="24"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0" borderId="24" xfId="0" applyFont="1" applyBorder="1" applyAlignment="1">
      <alignment horizontal="left" vertical="top" wrapText="1"/>
    </xf>
    <xf numFmtId="0" fontId="39" fillId="0" borderId="7"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0" fontId="8" fillId="0" borderId="24"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6" fillId="19" borderId="44" xfId="0" applyFont="1" applyFill="1" applyBorder="1" applyAlignment="1">
      <alignment horizontal="right" vertical="center"/>
    </xf>
    <xf numFmtId="0" fontId="7" fillId="19" borderId="6" xfId="0" applyFont="1" applyFill="1" applyBorder="1" applyAlignment="1">
      <alignment horizontal="right"/>
    </xf>
    <xf numFmtId="0" fontId="8" fillId="19" borderId="39" xfId="0" applyFont="1" applyFill="1" applyBorder="1" applyAlignment="1">
      <alignment vertical="center"/>
    </xf>
    <xf numFmtId="0" fontId="8" fillId="19" borderId="40" xfId="0" applyFont="1" applyFill="1" applyBorder="1" applyAlignment="1">
      <alignment vertical="center"/>
    </xf>
    <xf numFmtId="0" fontId="8" fillId="19" borderId="41" xfId="0" applyFont="1" applyFill="1" applyBorder="1" applyAlignment="1">
      <alignment vertical="center"/>
    </xf>
    <xf numFmtId="0" fontId="7" fillId="0" borderId="2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4" fillId="19" borderId="25"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28" xfId="0" applyFont="1" applyBorder="1" applyAlignment="1">
      <alignment horizontal="right" vertical="top"/>
    </xf>
    <xf numFmtId="0" fontId="8" fillId="0" borderId="20" xfId="0" applyFont="1" applyBorder="1" applyAlignment="1">
      <alignment horizontal="right" vertical="top"/>
    </xf>
    <xf numFmtId="0" fontId="8" fillId="0" borderId="27"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39" fillId="0" borderId="92" xfId="0" applyFont="1" applyBorder="1" applyAlignment="1" applyProtection="1">
      <alignment horizontal="left" vertical="top" wrapText="1"/>
      <protection locked="0"/>
    </xf>
    <xf numFmtId="0" fontId="39" fillId="0" borderId="52" xfId="0" applyFont="1" applyBorder="1" applyAlignment="1" applyProtection="1">
      <alignment horizontal="left" vertical="top" wrapText="1"/>
      <protection locked="0"/>
    </xf>
    <xf numFmtId="0" fontId="4" fillId="13" borderId="60" xfId="0" applyFont="1" applyFill="1" applyBorder="1" applyAlignment="1">
      <alignment horizontal="center"/>
    </xf>
    <xf numFmtId="0" fontId="4" fillId="13" borderId="61" xfId="0" applyFont="1" applyFill="1" applyBorder="1" applyAlignment="1">
      <alignment horizontal="center"/>
    </xf>
    <xf numFmtId="0" fontId="4" fillId="13" borderId="62" xfId="0" applyFont="1" applyFill="1" applyBorder="1" applyAlignment="1">
      <alignment horizontal="center"/>
    </xf>
    <xf numFmtId="0" fontId="83" fillId="29" borderId="39" xfId="0" applyFont="1" applyFill="1" applyBorder="1" applyAlignment="1">
      <alignment horizontal="center" vertical="center" wrapText="1"/>
    </xf>
    <xf numFmtId="0" fontId="83" fillId="29" borderId="40" xfId="0" applyFont="1" applyFill="1" applyBorder="1" applyAlignment="1">
      <alignment horizontal="center" vertical="center" wrapText="1"/>
    </xf>
    <xf numFmtId="0" fontId="83" fillId="29" borderId="41"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90" fillId="19" borderId="26" xfId="0" applyFont="1" applyFill="1" applyBorder="1" applyAlignment="1">
      <alignment vertical="center" wrapText="1"/>
    </xf>
    <xf numFmtId="0" fontId="40" fillId="19" borderId="1" xfId="0" applyFont="1" applyFill="1" applyBorder="1" applyAlignment="1">
      <alignment vertical="center" wrapText="1"/>
    </xf>
    <xf numFmtId="0" fontId="40" fillId="19" borderId="37" xfId="0" applyFont="1" applyFill="1" applyBorder="1" applyAlignment="1">
      <alignment vertical="center" wrapText="1"/>
    </xf>
    <xf numFmtId="0" fontId="40" fillId="19" borderId="12" xfId="0" applyFont="1" applyFill="1" applyBorder="1" applyAlignment="1">
      <alignment vertical="center" wrapText="1"/>
    </xf>
    <xf numFmtId="0" fontId="40" fillId="19" borderId="13" xfId="0" applyFont="1" applyFill="1" applyBorder="1" applyAlignment="1">
      <alignment vertical="center" wrapText="1"/>
    </xf>
    <xf numFmtId="0" fontId="40" fillId="19" borderId="14" xfId="0" applyFont="1" applyFill="1" applyBorder="1" applyAlignment="1">
      <alignment vertical="center" wrapText="1"/>
    </xf>
    <xf numFmtId="0" fontId="8" fillId="18" borderId="0" xfId="0" applyFont="1" applyFill="1" applyAlignment="1" applyProtection="1">
      <alignment horizontal="center" vertical="center" wrapText="1"/>
      <protection locked="0"/>
    </xf>
    <xf numFmtId="0" fontId="8" fillId="18" borderId="20" xfId="0" applyFont="1" applyFill="1" applyBorder="1" applyAlignment="1" applyProtection="1">
      <alignment horizontal="center" vertical="center" wrapText="1"/>
      <protection locked="0"/>
    </xf>
    <xf numFmtId="0" fontId="7" fillId="13" borderId="24" xfId="0" applyFont="1" applyFill="1" applyBorder="1" applyAlignment="1"/>
    <xf numFmtId="0" fontId="7" fillId="13" borderId="2" xfId="0" applyFont="1" applyFill="1" applyBorder="1" applyAlignment="1"/>
    <xf numFmtId="0" fontId="7" fillId="13" borderId="3" xfId="0" applyFont="1" applyFill="1" applyBorder="1" applyAlignment="1"/>
    <xf numFmtId="0" fontId="7" fillId="13" borderId="7" xfId="0" applyFont="1" applyFill="1" applyBorder="1" applyAlignment="1"/>
    <xf numFmtId="0" fontId="7" fillId="13" borderId="0" xfId="0" applyFont="1" applyFill="1" applyAlignment="1"/>
    <xf numFmtId="0" fontId="7" fillId="13" borderId="19" xfId="0" applyFont="1" applyFill="1" applyBorder="1" applyAlignment="1"/>
    <xf numFmtId="0" fontId="7" fillId="13" borderId="106" xfId="0" applyFont="1" applyFill="1" applyBorder="1" applyAlignment="1">
      <alignment vertical="center" wrapText="1"/>
    </xf>
    <xf numFmtId="0" fontId="8" fillId="13" borderId="106" xfId="0" applyFont="1" applyFill="1" applyBorder="1" applyAlignment="1">
      <alignment vertical="center" wrapText="1"/>
    </xf>
    <xf numFmtId="0" fontId="7" fillId="13" borderId="23" xfId="0" applyFont="1" applyFill="1" applyBorder="1" applyAlignment="1">
      <alignment vertical="center" wrapText="1"/>
    </xf>
    <xf numFmtId="0" fontId="8" fillId="13" borderId="23"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0" xfId="0" applyFont="1" applyAlignment="1">
      <alignment vertical="top" wrapText="1"/>
    </xf>
    <xf numFmtId="0" fontId="7" fillId="0" borderId="11" xfId="0" applyFont="1" applyBorder="1" applyAlignment="1">
      <alignment vertical="top" wrapText="1"/>
    </xf>
    <xf numFmtId="0" fontId="4" fillId="13" borderId="98" xfId="0" applyFont="1" applyFill="1" applyBorder="1" applyAlignment="1">
      <alignment horizontal="center"/>
    </xf>
    <xf numFmtId="0" fontId="4" fillId="13" borderId="46" xfId="0" applyFont="1" applyFill="1" applyBorder="1" applyAlignment="1">
      <alignment horizontal="center"/>
    </xf>
    <xf numFmtId="0" fontId="4" fillId="13" borderId="99" xfId="0" applyFont="1" applyFill="1" applyBorder="1" applyAlignment="1">
      <alignment horizontal="center"/>
    </xf>
    <xf numFmtId="0" fontId="7" fillId="19" borderId="7" xfId="0" applyFont="1" applyFill="1" applyBorder="1" applyAlignment="1">
      <alignment horizontal="center" vertical="center" wrapText="1"/>
    </xf>
    <xf numFmtId="0" fontId="8" fillId="18" borderId="13" xfId="0" applyFont="1" applyFill="1" applyBorder="1" applyAlignment="1">
      <alignment horizontal="center" wrapText="1"/>
    </xf>
    <xf numFmtId="0" fontId="7" fillId="13" borderId="24"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19" xfId="0" applyFont="1" applyFill="1" applyBorder="1" applyAlignment="1">
      <alignment vertical="center"/>
    </xf>
    <xf numFmtId="0" fontId="7" fillId="13" borderId="27"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2"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7" fillId="13" borderId="27"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2" xfId="0" applyFont="1" applyFill="1" applyBorder="1" applyAlignment="1">
      <alignment vertical="center" wrapText="1"/>
    </xf>
    <xf numFmtId="0" fontId="8" fillId="13" borderId="0" xfId="0" applyFont="1" applyFill="1" applyAlignment="1">
      <alignment vertical="center" wrapText="1"/>
    </xf>
    <xf numFmtId="0" fontId="8" fillId="13" borderId="19" xfId="0" applyFont="1" applyFill="1" applyBorder="1" applyAlignment="1">
      <alignment vertical="center" wrapText="1"/>
    </xf>
    <xf numFmtId="0" fontId="8" fillId="13" borderId="28" xfId="0" applyFont="1" applyFill="1" applyBorder="1" applyAlignment="1">
      <alignment vertical="center" wrapText="1"/>
    </xf>
    <xf numFmtId="0" fontId="8" fillId="13" borderId="20" xfId="0" applyFont="1" applyFill="1" applyBorder="1" applyAlignment="1">
      <alignment vertical="center" wrapText="1"/>
    </xf>
    <xf numFmtId="0" fontId="8" fillId="13" borderId="4"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19" xfId="0" applyFont="1" applyFill="1" applyBorder="1" applyAlignment="1">
      <alignment horizontal="left" vertical="top" wrapText="1"/>
    </xf>
    <xf numFmtId="0" fontId="8" fillId="18" borderId="20" xfId="0" applyFont="1" applyFill="1" applyBorder="1" applyAlignment="1">
      <alignment horizontal="center" vertical="top" wrapText="1"/>
    </xf>
    <xf numFmtId="0" fontId="8" fillId="18" borderId="4" xfId="0" applyFont="1" applyFill="1" applyBorder="1" applyAlignment="1">
      <alignment horizontal="center" vertical="top" wrapText="1"/>
    </xf>
    <xf numFmtId="0" fontId="39" fillId="0" borderId="106" xfId="0" applyFont="1" applyBorder="1" applyAlignment="1" applyProtection="1">
      <alignment horizontal="left" vertical="top" wrapText="1"/>
      <protection locked="0"/>
    </xf>
    <xf numFmtId="0" fontId="39" fillId="0" borderId="104" xfId="0" applyFont="1" applyBorder="1" applyAlignment="1" applyProtection="1">
      <alignment horizontal="left" vertical="top" wrapText="1"/>
      <protection locked="0"/>
    </xf>
    <xf numFmtId="0" fontId="7" fillId="13" borderId="24"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19" xfId="0" applyFont="1" applyFill="1" applyBorder="1" applyAlignment="1">
      <alignment horizontal="center"/>
    </xf>
    <xf numFmtId="0" fontId="7" fillId="13" borderId="25" xfId="0" applyFont="1" applyFill="1" applyBorder="1" applyAlignment="1">
      <alignment horizontal="center"/>
    </xf>
    <xf numFmtId="0" fontId="7" fillId="13" borderId="20" xfId="0" applyFont="1" applyFill="1" applyBorder="1" applyAlignment="1">
      <alignment horizontal="center"/>
    </xf>
    <xf numFmtId="0" fontId="7" fillId="13" borderId="4" xfId="0" applyFont="1" applyFill="1" applyBorder="1" applyAlignment="1">
      <alignment horizontal="center"/>
    </xf>
    <xf numFmtId="0" fontId="8" fillId="19" borderId="26" xfId="0" applyFont="1" applyFill="1" applyBorder="1" applyAlignment="1">
      <alignment vertical="top" wrapText="1"/>
    </xf>
    <xf numFmtId="0" fontId="8" fillId="19" borderId="1" xfId="0" applyFont="1" applyFill="1" applyBorder="1" applyAlignment="1">
      <alignment vertical="top" wrapText="1"/>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19" xfId="0" applyFont="1" applyFill="1" applyBorder="1" applyAlignment="1">
      <alignment vertical="center" wrapText="1"/>
    </xf>
    <xf numFmtId="0" fontId="7" fillId="13" borderId="28" xfId="0" applyFont="1" applyFill="1" applyBorder="1" applyAlignment="1">
      <alignment vertical="center" wrapText="1"/>
    </xf>
    <xf numFmtId="0" fontId="7" fillId="13" borderId="20" xfId="0" applyFont="1" applyFill="1" applyBorder="1" applyAlignment="1">
      <alignment vertical="center" wrapText="1"/>
    </xf>
    <xf numFmtId="0" fontId="7" fillId="13" borderId="4" xfId="0" applyFont="1" applyFill="1" applyBorder="1" applyAlignment="1">
      <alignment vertical="center" wrapText="1"/>
    </xf>
    <xf numFmtId="0" fontId="42" fillId="18" borderId="0" xfId="0" applyFont="1" applyFill="1" applyAlignment="1">
      <alignment horizontal="center" vertical="center" wrapText="1"/>
    </xf>
    <xf numFmtId="0" fontId="42" fillId="18" borderId="20" xfId="0" applyFont="1" applyFill="1" applyBorder="1" applyAlignment="1">
      <alignment horizontal="center" vertical="center" wrapText="1"/>
    </xf>
    <xf numFmtId="0" fontId="7" fillId="13" borderId="25" xfId="0" applyFont="1" applyFill="1" applyBorder="1" applyAlignment="1"/>
    <xf numFmtId="0" fontId="7" fillId="13" borderId="20" xfId="0" applyFont="1" applyFill="1" applyBorder="1" applyAlignment="1"/>
    <xf numFmtId="0" fontId="7" fillId="13" borderId="4" xfId="0" applyFont="1" applyFill="1" applyBorder="1" applyAlignment="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7" fillId="13" borderId="106" xfId="0" applyFont="1" applyFill="1" applyBorder="1" applyAlignment="1">
      <alignment horizontal="left" vertical="center" wrapText="1"/>
    </xf>
    <xf numFmtId="0" fontId="7" fillId="13" borderId="104" xfId="0" applyFont="1" applyFill="1" applyBorder="1" applyAlignment="1">
      <alignment horizontal="left" vertical="center" wrapText="1"/>
    </xf>
    <xf numFmtId="0" fontId="7" fillId="13" borderId="23"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8" fillId="18" borderId="26" xfId="0" applyFont="1" applyFill="1" applyBorder="1" applyAlignment="1">
      <alignment horizontal="left" vertical="top" wrapText="1"/>
    </xf>
    <xf numFmtId="0" fontId="8" fillId="18" borderId="1" xfId="0" applyFont="1" applyFill="1" applyBorder="1" applyAlignment="1">
      <alignment horizontal="left" vertical="top" wrapText="1"/>
    </xf>
    <xf numFmtId="0" fontId="36" fillId="18" borderId="7" xfId="0" applyFont="1" applyFill="1" applyBorder="1" applyAlignment="1">
      <alignment vertical="top" wrapText="1"/>
    </xf>
    <xf numFmtId="0" fontId="36" fillId="18" borderId="0" xfId="0" applyFont="1" applyFill="1" applyAlignment="1">
      <alignment vertical="top" wrapText="1"/>
    </xf>
    <xf numFmtId="0" fontId="36"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39" fillId="0" borderId="102" xfId="0" applyFont="1" applyBorder="1" applyAlignment="1" applyProtection="1">
      <alignment horizontal="left" vertical="top" wrapText="1"/>
      <protection locked="0"/>
    </xf>
    <xf numFmtId="0" fontId="39" fillId="0" borderId="103"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1" xfId="0" applyFont="1" applyFill="1" applyBorder="1" applyAlignment="1">
      <alignment horizontal="left" vertical="top" wrapText="1"/>
    </xf>
    <xf numFmtId="0" fontId="8" fillId="19" borderId="20"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8" fillId="19" borderId="25" xfId="0" applyFont="1" applyFill="1" applyBorder="1" applyAlignment="1">
      <alignment vertical="top" wrapText="1"/>
    </xf>
    <xf numFmtId="0" fontId="8" fillId="19" borderId="20" xfId="0" applyFont="1" applyFill="1" applyBorder="1" applyAlignment="1">
      <alignment vertical="top" wrapText="1"/>
    </xf>
    <xf numFmtId="0" fontId="8" fillId="19" borderId="1" xfId="0" applyFont="1" applyFill="1" applyBorder="1" applyAlignment="1">
      <alignment horizontal="left" vertical="center" wrapText="1"/>
    </xf>
    <xf numFmtId="0" fontId="8" fillId="19" borderId="37"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4"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19" borderId="26"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37"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0" xfId="0" applyFont="1" applyFill="1" applyBorder="1" applyAlignment="1">
      <alignment horizontal="center" vertical="top" wrapText="1"/>
    </xf>
    <xf numFmtId="0" fontId="7" fillId="19" borderId="78" xfId="0" applyFont="1" applyFill="1" applyBorder="1" applyAlignment="1">
      <alignment horizontal="center" vertical="top" wrapText="1"/>
    </xf>
    <xf numFmtId="0" fontId="7" fillId="19" borderId="79" xfId="0" applyFont="1" applyFill="1" applyBorder="1" applyAlignment="1">
      <alignment horizontal="center" vertical="top" wrapText="1"/>
    </xf>
    <xf numFmtId="0" fontId="39" fillId="19" borderId="24" xfId="0" applyFont="1" applyFill="1" applyBorder="1" applyAlignment="1">
      <alignment horizontal="left" vertical="top" wrapText="1"/>
    </xf>
    <xf numFmtId="0" fontId="39" fillId="19" borderId="2" xfId="0" applyFont="1" applyFill="1" applyBorder="1" applyAlignment="1">
      <alignment horizontal="left" vertical="top" wrapText="1"/>
    </xf>
    <xf numFmtId="0" fontId="39" fillId="19" borderId="31" xfId="0" applyFont="1" applyFill="1" applyBorder="1" applyAlignment="1">
      <alignment horizontal="left" vertical="top" wrapText="1"/>
    </xf>
    <xf numFmtId="0" fontId="39" fillId="19" borderId="7" xfId="0" applyFont="1" applyFill="1" applyBorder="1" applyAlignment="1">
      <alignment horizontal="left" vertical="top" wrapText="1"/>
    </xf>
    <xf numFmtId="0" fontId="39" fillId="19" borderId="0" xfId="0" applyFont="1" applyFill="1" applyAlignment="1">
      <alignment horizontal="left" vertical="top" wrapText="1"/>
    </xf>
    <xf numFmtId="0" fontId="39" fillId="19" borderId="33" xfId="0" applyFont="1" applyFill="1" applyBorder="1" applyAlignment="1">
      <alignment horizontal="left" vertical="top" wrapText="1"/>
    </xf>
    <xf numFmtId="0" fontId="39" fillId="19" borderId="25" xfId="0" applyFont="1" applyFill="1" applyBorder="1" applyAlignment="1">
      <alignment horizontal="left" vertical="top" wrapText="1"/>
    </xf>
    <xf numFmtId="0" fontId="39" fillId="19" borderId="20" xfId="0" applyFont="1" applyFill="1" applyBorder="1" applyAlignment="1">
      <alignment horizontal="left" vertical="top" wrapText="1"/>
    </xf>
    <xf numFmtId="0" fontId="39" fillId="19" borderId="38" xfId="0" applyFont="1" applyFill="1" applyBorder="1" applyAlignment="1">
      <alignment horizontal="left" vertical="top" wrapText="1"/>
    </xf>
    <xf numFmtId="0" fontId="7" fillId="19" borderId="49"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37" xfId="0" applyFont="1" applyFill="1" applyBorder="1" applyAlignment="1" applyProtection="1">
      <alignment horizontal="center"/>
      <protection locked="0"/>
    </xf>
    <xf numFmtId="0" fontId="7" fillId="19" borderId="50" xfId="0" applyFont="1" applyFill="1" applyBorder="1" applyAlignment="1" applyProtection="1">
      <alignment horizontal="center"/>
      <protection locked="0"/>
    </xf>
    <xf numFmtId="0" fontId="7" fillId="19" borderId="20" xfId="0" applyFont="1" applyFill="1" applyBorder="1" applyAlignment="1" applyProtection="1">
      <alignment horizontal="center"/>
      <protection locked="0"/>
    </xf>
    <xf numFmtId="0" fontId="7" fillId="19" borderId="29" xfId="0" applyFont="1" applyFill="1" applyBorder="1" applyAlignment="1" applyProtection="1">
      <alignment horizontal="center"/>
      <protection locked="0"/>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33" xfId="0" applyFont="1" applyFill="1" applyBorder="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8" fillId="19" borderId="42" xfId="0" applyFont="1" applyFill="1" applyBorder="1" applyAlignment="1">
      <alignment horizontal="left" vertical="center" wrapText="1"/>
    </xf>
    <xf numFmtId="0" fontId="39" fillId="19" borderId="45" xfId="0" applyFont="1" applyFill="1" applyBorder="1" applyAlignment="1">
      <alignment horizontal="left" vertical="center" wrapText="1"/>
    </xf>
    <xf numFmtId="0" fontId="39" fillId="19" borderId="53" xfId="0" applyFont="1" applyFill="1" applyBorder="1" applyAlignment="1">
      <alignment horizontal="left" vertical="center" wrapText="1"/>
    </xf>
    <xf numFmtId="0" fontId="39" fillId="19" borderId="28" xfId="0" applyFont="1" applyFill="1" applyBorder="1" applyAlignment="1">
      <alignment horizontal="left" vertical="center" wrapText="1"/>
    </xf>
    <xf numFmtId="0" fontId="39" fillId="19" borderId="38" xfId="0" applyFont="1" applyFill="1" applyBorder="1" applyAlignment="1">
      <alignment horizontal="left" vertical="center" wrapText="1"/>
    </xf>
    <xf numFmtId="0" fontId="8" fillId="19" borderId="37" xfId="0" applyFont="1" applyFill="1" applyBorder="1" applyAlignment="1">
      <alignment vertical="top"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39" fillId="19" borderId="27" xfId="0" applyFont="1" applyFill="1" applyBorder="1" applyAlignment="1">
      <alignment horizontal="left" vertical="center" wrapText="1"/>
    </xf>
    <xf numFmtId="0" fontId="39" fillId="19" borderId="31" xfId="0" applyFont="1" applyFill="1" applyBorder="1" applyAlignment="1">
      <alignment horizontal="left" vertical="center" wrapText="1"/>
    </xf>
    <xf numFmtId="0" fontId="39" fillId="19" borderId="92" xfId="0" applyFont="1" applyFill="1" applyBorder="1" applyAlignment="1">
      <alignment horizontal="left" vertical="center" wrapText="1"/>
    </xf>
    <xf numFmtId="0" fontId="39" fillId="19" borderId="33" xfId="0" applyFont="1" applyFill="1" applyBorder="1" applyAlignment="1">
      <alignment horizontal="left" vertical="center" wrapText="1"/>
    </xf>
    <xf numFmtId="0" fontId="39" fillId="19" borderId="52" xfId="0" applyFont="1" applyFill="1" applyBorder="1" applyAlignment="1">
      <alignment horizontal="left" vertical="center" wrapText="1"/>
    </xf>
    <xf numFmtId="0" fontId="39" fillId="19" borderId="42" xfId="0" applyFont="1" applyFill="1" applyBorder="1" applyAlignment="1">
      <alignment horizontal="left" vertical="center" wrapText="1"/>
    </xf>
    <xf numFmtId="0" fontId="8" fillId="19" borderId="26" xfId="0" applyFont="1" applyFill="1" applyBorder="1" applyAlignment="1">
      <alignment horizontal="left" vertical="center" wrapText="1"/>
    </xf>
    <xf numFmtId="0" fontId="8" fillId="19" borderId="55" xfId="0" applyFont="1" applyFill="1" applyBorder="1" applyAlignment="1">
      <alignment horizontal="left" vertical="center" wrapText="1"/>
    </xf>
    <xf numFmtId="0" fontId="8" fillId="19" borderId="19" xfId="0" applyFont="1" applyFill="1" applyBorder="1" applyAlignment="1">
      <alignment horizontal="left" vertical="center" wrapText="1"/>
    </xf>
    <xf numFmtId="0" fontId="8" fillId="19" borderId="71" xfId="0" applyFont="1" applyFill="1" applyBorder="1" applyAlignment="1">
      <alignment horizontal="left" vertical="center" wrapText="1"/>
    </xf>
    <xf numFmtId="0" fontId="8" fillId="19" borderId="49"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3" xfId="0" applyFont="1" applyFill="1" applyBorder="1" applyAlignment="1" applyProtection="1">
      <alignment horizontal="center" vertical="top" wrapText="1"/>
      <protection locked="0"/>
    </xf>
    <xf numFmtId="0" fontId="8" fillId="19" borderId="50" xfId="0" applyFont="1" applyFill="1" applyBorder="1" applyAlignment="1" applyProtection="1">
      <alignment horizontal="center" vertical="top" wrapText="1"/>
      <protection locked="0"/>
    </xf>
    <xf numFmtId="0" fontId="8" fillId="19" borderId="20" xfId="0" applyFont="1" applyFill="1" applyBorder="1" applyAlignment="1" applyProtection="1">
      <alignment horizontal="center" vertical="top" wrapText="1"/>
      <protection locked="0"/>
    </xf>
    <xf numFmtId="0" fontId="8" fillId="19" borderId="38" xfId="0" applyFont="1" applyFill="1" applyBorder="1" applyAlignment="1" applyProtection="1">
      <alignment horizontal="center" vertical="top" wrapText="1"/>
      <protection locked="0"/>
    </xf>
    <xf numFmtId="0" fontId="7" fillId="19" borderId="7" xfId="0" applyFont="1" applyFill="1" applyBorder="1" applyAlignment="1">
      <alignment horizontal="left" wrapText="1"/>
    </xf>
    <xf numFmtId="0" fontId="7" fillId="19" borderId="0" xfId="0" applyFont="1" applyFill="1" applyAlignment="1">
      <alignment horizontal="left" wrapText="1"/>
    </xf>
    <xf numFmtId="0" fontId="7" fillId="19" borderId="11" xfId="0" applyFont="1" applyFill="1" applyBorder="1" applyAlignment="1">
      <alignment horizontal="left" wrapText="1"/>
    </xf>
    <xf numFmtId="0" fontId="36" fillId="19" borderId="49" xfId="0" applyFont="1" applyFill="1" applyBorder="1" applyAlignment="1">
      <alignment horizontal="center" vertical="center"/>
    </xf>
    <xf numFmtId="0" fontId="36" fillId="19" borderId="1" xfId="0" applyFont="1" applyFill="1" applyBorder="1" applyAlignment="1">
      <alignment horizontal="center" vertical="center"/>
    </xf>
    <xf numFmtId="0" fontId="36" fillId="19" borderId="53" xfId="0" applyFont="1" applyFill="1" applyBorder="1" applyAlignment="1">
      <alignment horizontal="center" vertical="center"/>
    </xf>
    <xf numFmtId="0" fontId="36" fillId="19" borderId="50" xfId="0" applyFont="1" applyFill="1" applyBorder="1" applyAlignment="1">
      <alignment horizontal="center" vertical="center"/>
    </xf>
    <xf numFmtId="0" fontId="36" fillId="19" borderId="20" xfId="0" applyFont="1" applyFill="1" applyBorder="1" applyAlignment="1">
      <alignment horizontal="center" vertical="center"/>
    </xf>
    <xf numFmtId="0" fontId="36" fillId="19" borderId="38" xfId="0" applyFont="1" applyFill="1" applyBorder="1" applyAlignment="1">
      <alignment horizontal="center" vertical="center"/>
    </xf>
    <xf numFmtId="0" fontId="36" fillId="19" borderId="37" xfId="0" applyFont="1" applyFill="1" applyBorder="1" applyAlignment="1">
      <alignment horizontal="center" vertical="center"/>
    </xf>
    <xf numFmtId="0" fontId="36" fillId="19" borderId="29" xfId="0" applyFont="1" applyFill="1" applyBorder="1" applyAlignment="1">
      <alignment horizontal="center" vertical="center"/>
    </xf>
    <xf numFmtId="0" fontId="7" fillId="0" borderId="98"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99"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39" fillId="0" borderId="108"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39" fillId="0" borderId="100" xfId="0" applyFont="1" applyBorder="1" applyAlignment="1" applyProtection="1">
      <alignment horizontal="center" vertical="center" wrapText="1"/>
      <protection locked="0"/>
    </xf>
    <xf numFmtId="0" fontId="39" fillId="0" borderId="5" xfId="0" applyFont="1" applyBorder="1" applyAlignment="1" applyProtection="1">
      <alignment horizontal="center" vertical="center" wrapText="1"/>
      <protection locked="0"/>
    </xf>
    <xf numFmtId="0" fontId="39" fillId="0" borderId="101" xfId="0" applyFont="1" applyBorder="1" applyAlignment="1" applyProtection="1">
      <alignment horizontal="center" vertical="center" wrapText="1"/>
      <protection locked="0"/>
    </xf>
    <xf numFmtId="0" fontId="39" fillId="19" borderId="12" xfId="0" applyFont="1" applyFill="1" applyBorder="1" applyAlignment="1">
      <alignment horizontal="left" vertical="top" wrapText="1"/>
    </xf>
    <xf numFmtId="0" fontId="39" fillId="19" borderId="13" xfId="0" applyFont="1" applyFill="1" applyBorder="1" applyAlignment="1">
      <alignment horizontal="left" vertical="top" wrapText="1"/>
    </xf>
    <xf numFmtId="0" fontId="39" fillId="19" borderId="42" xfId="0" applyFont="1" applyFill="1" applyBorder="1" applyAlignment="1">
      <alignment horizontal="left" vertical="top" wrapText="1"/>
    </xf>
    <xf numFmtId="0" fontId="7" fillId="19" borderId="50" xfId="0" applyFont="1" applyFill="1" applyBorder="1" applyAlignment="1">
      <alignment horizontal="center" vertical="center" wrapText="1"/>
    </xf>
    <xf numFmtId="0" fontId="7" fillId="19" borderId="20"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96" fillId="0" borderId="7" xfId="1" applyFont="1" applyBorder="1" applyAlignment="1" applyProtection="1">
      <alignment horizontal="left" vertical="center"/>
    </xf>
    <xf numFmtId="0" fontId="96" fillId="0" borderId="0" xfId="1" applyFont="1" applyAlignment="1" applyProtection="1">
      <alignment horizontal="left" vertical="center"/>
    </xf>
    <xf numFmtId="0" fontId="7" fillId="17" borderId="76" xfId="0" applyFont="1" applyFill="1" applyBorder="1" applyAlignment="1">
      <alignment horizontal="center" vertical="center" wrapText="1"/>
    </xf>
    <xf numFmtId="0" fontId="41" fillId="17" borderId="24" xfId="0" applyFont="1" applyFill="1" applyBorder="1" applyAlignment="1" applyProtection="1">
      <alignment horizontal="left" vertical="top" wrapText="1"/>
      <protection locked="0"/>
    </xf>
    <xf numFmtId="0" fontId="41" fillId="17" borderId="2" xfId="0" applyFont="1" applyFill="1" applyBorder="1" applyAlignment="1" applyProtection="1">
      <alignment horizontal="left" vertical="top" wrapText="1"/>
      <protection locked="0"/>
    </xf>
    <xf numFmtId="0" fontId="41" fillId="17" borderId="31" xfId="0" applyFont="1" applyFill="1" applyBorder="1" applyAlignment="1" applyProtection="1">
      <alignment horizontal="left" vertical="top" wrapText="1"/>
      <protection locked="0"/>
    </xf>
    <xf numFmtId="0" fontId="41" fillId="17" borderId="25" xfId="0" applyFont="1" applyFill="1" applyBorder="1" applyAlignment="1" applyProtection="1">
      <alignment horizontal="left" vertical="top" wrapText="1"/>
      <protection locked="0"/>
    </xf>
    <xf numFmtId="0" fontId="41" fillId="17" borderId="20" xfId="0" applyFont="1" applyFill="1" applyBorder="1" applyAlignment="1" applyProtection="1">
      <alignment horizontal="left" vertical="top" wrapText="1"/>
      <protection locked="0"/>
    </xf>
    <xf numFmtId="0" fontId="41" fillId="17" borderId="38" xfId="0" applyFont="1" applyFill="1" applyBorder="1" applyAlignment="1" applyProtection="1">
      <alignment horizontal="left" vertical="top" wrapText="1"/>
      <protection locked="0"/>
    </xf>
    <xf numFmtId="0" fontId="8" fillId="17" borderId="75" xfId="0" applyFont="1" applyFill="1" applyBorder="1" applyAlignment="1">
      <alignment horizontal="left" vertical="center" wrapText="1"/>
    </xf>
    <xf numFmtId="0" fontId="8" fillId="17" borderId="73" xfId="0" applyFont="1" applyFill="1" applyBorder="1" applyAlignment="1">
      <alignment horizontal="left" vertical="center" wrapText="1"/>
    </xf>
    <xf numFmtId="0" fontId="8" fillId="17" borderId="74" xfId="0" applyFont="1" applyFill="1" applyBorder="1" applyAlignment="1">
      <alignment horizontal="left" vertical="center" wrapText="1"/>
    </xf>
    <xf numFmtId="0" fontId="39" fillId="0" borderId="24" xfId="0" applyFont="1" applyBorder="1" applyAlignment="1" applyProtection="1">
      <alignment vertical="top" wrapText="1"/>
      <protection locked="0"/>
    </xf>
    <xf numFmtId="0" fontId="39" fillId="0" borderId="2" xfId="0" applyFont="1" applyBorder="1" applyAlignment="1" applyProtection="1">
      <alignment vertical="top" wrapText="1"/>
      <protection locked="0"/>
    </xf>
    <xf numFmtId="0" fontId="39" fillId="0" borderId="31" xfId="0" applyFont="1" applyBorder="1" applyAlignment="1" applyProtection="1">
      <alignment vertical="top" wrapText="1"/>
      <protection locked="0"/>
    </xf>
    <xf numFmtId="0" fontId="39" fillId="0" borderId="7" xfId="0" applyFont="1" applyBorder="1" applyAlignment="1" applyProtection="1">
      <alignment vertical="top" wrapText="1"/>
      <protection locked="0"/>
    </xf>
    <xf numFmtId="0" fontId="39" fillId="0" borderId="0" xfId="0" applyFont="1" applyAlignment="1" applyProtection="1">
      <alignment vertical="top" wrapText="1"/>
      <protection locked="0"/>
    </xf>
    <xf numFmtId="0" fontId="39" fillId="0" borderId="33" xfId="0" applyFont="1" applyBorder="1" applyAlignment="1" applyProtection="1">
      <alignment vertical="top" wrapText="1"/>
      <protection locked="0"/>
    </xf>
    <xf numFmtId="0" fontId="91" fillId="22" borderId="32" xfId="0" applyFont="1" applyFill="1" applyBorder="1" applyAlignment="1">
      <alignment horizontal="center" vertical="center" wrapText="1"/>
    </xf>
    <xf numFmtId="0" fontId="91" fillId="22" borderId="0" xfId="0" applyFont="1" applyFill="1" applyAlignment="1">
      <alignment horizontal="center" vertical="center" wrapText="1"/>
    </xf>
    <xf numFmtId="0" fontId="91" fillId="22" borderId="34" xfId="0" applyFont="1" applyFill="1" applyBorder="1" applyAlignment="1">
      <alignment horizontal="center" vertical="center" wrapText="1"/>
    </xf>
    <xf numFmtId="0" fontId="91" fillId="22" borderId="35" xfId="0" applyFont="1" applyFill="1" applyBorder="1" applyAlignment="1">
      <alignment horizontal="center" vertical="center" wrapText="1"/>
    </xf>
    <xf numFmtId="0" fontId="70" fillId="28" borderId="109" xfId="4" applyFont="1" applyFill="1" applyBorder="1" applyAlignment="1">
      <alignment horizontal="center" vertical="center" wrapText="1"/>
    </xf>
    <xf numFmtId="0" fontId="70" fillId="28" borderId="106" xfId="4" applyFont="1" applyFill="1" applyBorder="1" applyAlignment="1">
      <alignment horizontal="center" vertical="center" wrapText="1"/>
    </xf>
    <xf numFmtId="0" fontId="70" fillId="28" borderId="108" xfId="4" applyFont="1" applyFill="1" applyBorder="1" applyAlignment="1">
      <alignment horizontal="center" vertical="center" wrapText="1"/>
    </xf>
    <xf numFmtId="0" fontId="77" fillId="27" borderId="88" xfId="4" applyFont="1" applyFill="1" applyBorder="1" applyAlignment="1">
      <alignment horizontal="center" vertical="center"/>
    </xf>
    <xf numFmtId="0" fontId="77" fillId="27" borderId="46" xfId="4" applyFont="1" applyFill="1" applyBorder="1" applyAlignment="1">
      <alignment horizontal="center" vertical="center"/>
    </xf>
    <xf numFmtId="0" fontId="77" fillId="27" borderId="32" xfId="4" applyFont="1" applyFill="1" applyBorder="1" applyAlignment="1">
      <alignment horizontal="center" vertical="center"/>
    </xf>
    <xf numFmtId="0" fontId="77" fillId="27" borderId="0" xfId="4" applyFont="1" applyFill="1" applyAlignment="1">
      <alignment horizontal="center" vertical="center"/>
    </xf>
    <xf numFmtId="0" fontId="76" fillId="22" borderId="0" xfId="0" applyFont="1" applyFill="1" applyAlignment="1">
      <alignment horizontal="center"/>
    </xf>
    <xf numFmtId="0" fontId="76" fillId="22" borderId="33" xfId="0" applyFont="1" applyFill="1" applyBorder="1" applyAlignment="1">
      <alignment horizontal="center"/>
    </xf>
    <xf numFmtId="49" fontId="86" fillId="22" borderId="0" xfId="1" applyNumberFormat="1" applyFill="1" applyAlignment="1" applyProtection="1">
      <alignment horizontal="left" vertical="center" wrapText="1"/>
      <protection locked="0"/>
    </xf>
    <xf numFmtId="49" fontId="87" fillId="22" borderId="33" xfId="1" applyNumberFormat="1" applyFont="1" applyFill="1" applyBorder="1" applyAlignment="1" applyProtection="1">
      <alignment horizontal="left" vertical="center" wrapText="1"/>
      <protection locked="0"/>
    </xf>
    <xf numFmtId="0" fontId="69" fillId="19" borderId="91" xfId="4" applyFont="1" applyFill="1" applyBorder="1" applyAlignment="1">
      <alignment horizontal="center" vertical="center" wrapText="1"/>
    </xf>
    <xf numFmtId="0" fontId="69" fillId="19" borderId="92" xfId="4" applyFont="1" applyFill="1" applyBorder="1" applyAlignment="1">
      <alignment horizontal="center" vertical="center" wrapText="1"/>
    </xf>
    <xf numFmtId="0" fontId="36" fillId="19" borderId="92" xfId="4" applyFont="1" applyFill="1" applyBorder="1" applyAlignment="1">
      <alignment horizontal="center" vertical="center" wrapText="1"/>
    </xf>
    <xf numFmtId="0" fontId="8" fillId="19" borderId="72" xfId="4" applyFont="1" applyFill="1" applyBorder="1" applyAlignment="1">
      <alignment horizontal="center" vertical="top" wrapText="1"/>
    </xf>
    <xf numFmtId="0" fontId="8" fillId="19" borderId="73" xfId="4" applyFont="1" applyFill="1" applyBorder="1" applyAlignment="1">
      <alignment horizontal="center" vertical="top" wrapText="1"/>
    </xf>
    <xf numFmtId="0" fontId="8" fillId="19" borderId="54" xfId="4" applyFont="1" applyFill="1" applyBorder="1" applyAlignment="1">
      <alignment horizontal="center" vertical="center" wrapText="1"/>
    </xf>
    <xf numFmtId="0" fontId="8" fillId="19" borderId="40" xfId="4" applyFont="1" applyFill="1" applyBorder="1" applyAlignment="1">
      <alignment horizontal="center" vertical="center" wrapText="1"/>
    </xf>
    <xf numFmtId="0" fontId="8" fillId="19" borderId="95" xfId="4" applyFont="1" applyFill="1" applyBorder="1" applyAlignment="1">
      <alignment horizontal="center" vertical="center" wrapText="1"/>
    </xf>
    <xf numFmtId="0" fontId="67" fillId="22" borderId="0" xfId="0" applyFont="1" applyFill="1" applyAlignment="1">
      <alignment horizontal="left" vertical="center" wrapText="1"/>
    </xf>
    <xf numFmtId="0" fontId="67" fillId="22" borderId="33" xfId="0" applyFont="1" applyFill="1" applyBorder="1" applyAlignment="1">
      <alignment horizontal="left" vertical="center" wrapText="1"/>
    </xf>
    <xf numFmtId="0" fontId="82" fillId="22" borderId="0" xfId="0" applyFont="1" applyFill="1" applyAlignment="1">
      <alignment horizontal="center" vertical="center" wrapText="1"/>
    </xf>
    <xf numFmtId="0" fontId="82" fillId="22" borderId="35" xfId="0" applyFont="1" applyFill="1" applyBorder="1" applyAlignment="1">
      <alignment horizontal="center" vertical="center" wrapText="1"/>
    </xf>
    <xf numFmtId="0" fontId="89" fillId="22" borderId="0" xfId="0" applyFont="1" applyFill="1" applyAlignment="1">
      <alignment horizontal="center" vertical="center" wrapText="1"/>
    </xf>
    <xf numFmtId="0" fontId="89" fillId="22" borderId="35" xfId="0" applyFont="1" applyFill="1" applyBorder="1" applyAlignment="1">
      <alignment horizontal="center" vertical="center" wrapText="1"/>
    </xf>
    <xf numFmtId="0" fontId="36" fillId="19" borderId="19" xfId="4" applyFont="1" applyFill="1" applyBorder="1" applyAlignment="1">
      <alignment horizontal="center" vertical="center" wrapText="1"/>
    </xf>
    <xf numFmtId="0" fontId="36" fillId="19" borderId="28" xfId="4" applyFont="1" applyFill="1" applyBorder="1" applyAlignment="1">
      <alignment horizontal="center" vertical="center" wrapText="1"/>
    </xf>
    <xf numFmtId="0" fontId="36" fillId="19" borderId="4" xfId="4" applyFont="1" applyFill="1" applyBorder="1" applyAlignment="1">
      <alignment horizontal="center" vertical="center" wrapText="1"/>
    </xf>
    <xf numFmtId="0" fontId="8" fillId="19" borderId="50" xfId="4" applyFont="1" applyFill="1" applyBorder="1" applyAlignment="1">
      <alignment horizontal="center" vertical="center" wrapText="1"/>
    </xf>
    <xf numFmtId="0" fontId="8" fillId="19" borderId="20"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0" fillId="0" borderId="2" xfId="0" applyBorder="1" applyAlignment="1">
      <alignment horizontal="right" vertical="top" wrapText="1"/>
    </xf>
    <xf numFmtId="0" fontId="7" fillId="0" borderId="92" xfId="0" applyFont="1" applyBorder="1" applyAlignment="1">
      <alignment horizontal="center" vertical="top" wrapText="1"/>
    </xf>
    <xf numFmtId="0" fontId="7" fillId="0" borderId="0" xfId="0" applyFont="1" applyAlignment="1">
      <alignment horizontal="center" vertical="top" wrapText="1"/>
    </xf>
    <xf numFmtId="0" fontId="7" fillId="0" borderId="19" xfId="0" applyFont="1" applyBorder="1" applyAlignment="1">
      <alignment horizontal="center" vertical="top" wrapText="1"/>
    </xf>
    <xf numFmtId="0" fontId="14" fillId="0" borderId="108" xfId="0" applyFont="1" applyBorder="1" applyAlignment="1">
      <alignment horizontal="left"/>
    </xf>
    <xf numFmtId="0" fontId="14" fillId="0" borderId="6" xfId="0" applyFont="1" applyBorder="1" applyAlignment="1">
      <alignment horizontal="left"/>
    </xf>
    <xf numFmtId="0" fontId="14" fillId="0" borderId="109" xfId="0" applyFont="1" applyBorder="1" applyAlignment="1">
      <alignment horizontal="left"/>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19" xfId="0" applyFont="1" applyFill="1" applyBorder="1" applyAlignment="1">
      <alignment horizontal="left" vertical="top"/>
    </xf>
    <xf numFmtId="0" fontId="10" fillId="0" borderId="27"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8"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7"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0" xfId="0" applyBorder="1" applyAlignment="1">
      <alignment horizontal="right" vertical="top" wrapText="1"/>
    </xf>
    <xf numFmtId="0" fontId="3" fillId="21" borderId="0" xfId="0" applyFont="1" applyFill="1" applyAlignment="1">
      <alignment horizontal="left"/>
    </xf>
    <xf numFmtId="0" fontId="3" fillId="0" borderId="20" xfId="0" applyFont="1" applyBorder="1" applyAlignment="1"/>
    <xf numFmtId="0" fontId="0" fillId="21" borderId="27" xfId="0"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92"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19" xfId="0" applyFill="1" applyBorder="1" applyAlignment="1" applyProtection="1">
      <alignment vertical="top" wrapText="1"/>
      <protection locked="0"/>
    </xf>
    <xf numFmtId="0" fontId="0" fillId="21" borderId="28" xfId="0" applyFill="1" applyBorder="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0" fillId="0" borderId="0" xfId="0" applyAlignment="1">
      <alignment vertical="top" wrapText="1"/>
    </xf>
    <xf numFmtId="0" fontId="62" fillId="0" borderId="92" xfId="1" applyFont="1" applyFill="1" applyBorder="1" applyAlignment="1" applyProtection="1">
      <alignment horizontal="center" vertical="top" wrapText="1"/>
    </xf>
    <xf numFmtId="0" fontId="62" fillId="0" borderId="0" xfId="1" applyFont="1" applyFill="1" applyBorder="1" applyAlignment="1" applyProtection="1">
      <alignment horizontal="center" vertical="top" wrapText="1"/>
    </xf>
    <xf numFmtId="0" fontId="62" fillId="0" borderId="19" xfId="1" applyFont="1" applyFill="1" applyBorder="1" applyAlignment="1" applyProtection="1">
      <alignment horizontal="center" vertical="top" wrapText="1"/>
    </xf>
    <xf numFmtId="0" fontId="7" fillId="0" borderId="27" xfId="0" applyFont="1" applyBorder="1" applyAlignment="1"/>
    <xf numFmtId="0" fontId="7" fillId="0" borderId="2" xfId="0" applyFont="1" applyBorder="1" applyAlignment="1"/>
    <xf numFmtId="0" fontId="7" fillId="0" borderId="3" xfId="0" applyFont="1" applyBorder="1" applyAlignment="1"/>
    <xf numFmtId="0" fontId="7" fillId="0" borderId="27"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7"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96" fillId="0" borderId="0" xfId="1" applyFont="1" applyAlignment="1" applyProtection="1"/>
    <xf numFmtId="0" fontId="62" fillId="0" borderId="20" xfId="1" applyFont="1" applyFill="1" applyBorder="1" applyAlignment="1" applyProtection="1">
      <alignment horizontal="center" vertical="top" wrapText="1"/>
    </xf>
    <xf numFmtId="0" fontId="62" fillId="0" borderId="4" xfId="1" applyFont="1" applyFill="1" applyBorder="1" applyAlignment="1" applyProtection="1">
      <alignment horizontal="center" vertical="top" wrapText="1"/>
    </xf>
    <xf numFmtId="0" fontId="62" fillId="0" borderId="28" xfId="1" applyFont="1" applyFill="1" applyBorder="1" applyAlignment="1" applyProtection="1">
      <alignment horizontal="center" vertical="top" wrapText="1"/>
    </xf>
    <xf numFmtId="0" fontId="86" fillId="0" borderId="92" xfId="1" applyBorder="1" applyAlignment="1" applyProtection="1">
      <alignment horizontal="left" vertical="top"/>
    </xf>
    <xf numFmtId="0" fontId="86" fillId="0" borderId="0" xfId="1" applyAlignment="1" applyProtection="1">
      <alignment horizontal="left" vertical="top"/>
    </xf>
    <xf numFmtId="0" fontId="0" fillId="21" borderId="27" xfId="0"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92"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19" xfId="0" applyFill="1" applyBorder="1" applyAlignment="1" applyProtection="1">
      <alignment horizontal="left" vertical="top" wrapText="1"/>
      <protection locked="0"/>
    </xf>
    <xf numFmtId="0" fontId="0" fillId="21" borderId="28" xfId="0" applyFill="1" applyBorder="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4" fillId="0" borderId="0" xfId="0" applyFont="1" applyAlignment="1">
      <alignment horizontal="left" vertical="center" wrapText="1"/>
    </xf>
    <xf numFmtId="0" fontId="3" fillId="0" borderId="0" xfId="0" applyFont="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92" xfId="0" applyFont="1" applyBorder="1" applyAlignment="1">
      <alignment horizontal="left" vertical="top" wrapText="1"/>
    </xf>
    <xf numFmtId="0" fontId="7" fillId="0" borderId="0" xfId="0" applyFont="1" applyAlignment="1">
      <alignment horizontal="left" vertical="top" wrapText="1"/>
    </xf>
    <xf numFmtId="0" fontId="7" fillId="0" borderId="19" xfId="0" applyFont="1" applyBorder="1" applyAlignment="1">
      <alignment horizontal="left" vertical="top" wrapText="1"/>
    </xf>
    <xf numFmtId="0" fontId="7" fillId="0" borderId="0" xfId="0" applyFont="1" applyAlignment="1"/>
    <xf numFmtId="0" fontId="4" fillId="0" borderId="0" xfId="0" applyFont="1" applyAlignment="1">
      <alignment vertical="center"/>
    </xf>
    <xf numFmtId="0" fontId="0" fillId="15" borderId="27" xfId="0"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92"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19" xfId="0" applyFill="1" applyBorder="1" applyAlignment="1" applyProtection="1">
      <alignment vertical="top" wrapText="1"/>
      <protection locked="0"/>
    </xf>
    <xf numFmtId="0" fontId="0" fillId="15" borderId="28" xfId="0" applyFill="1" applyBorder="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19" xfId="0" applyFont="1" applyFill="1" applyBorder="1" applyAlignment="1">
      <alignment horizontal="left" vertical="top"/>
    </xf>
    <xf numFmtId="0" fontId="32" fillId="0" borderId="0" xfId="0" applyFont="1" applyAlignment="1">
      <alignment horizontal="left" vertical="center" wrapText="1" readingOrder="1"/>
    </xf>
    <xf numFmtId="0" fontId="4" fillId="0" borderId="0" xfId="0" applyFont="1" applyAlignment="1">
      <alignment vertical="center" wrapText="1" readingOrder="1"/>
    </xf>
    <xf numFmtId="0" fontId="1" fillId="0" borderId="0" xfId="0" applyFont="1" applyAlignment="1">
      <alignment horizontal="left" vertical="center" wrapText="1"/>
    </xf>
    <xf numFmtId="0" fontId="31" fillId="0" borderId="0" xfId="0" applyFont="1" applyAlignment="1">
      <alignment horizontal="left" vertical="top"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19" xfId="0" applyFont="1" applyFill="1" applyBorder="1" applyAlignment="1">
      <alignment horizontal="left" vertical="top"/>
    </xf>
    <xf numFmtId="0" fontId="31" fillId="0" borderId="0" xfId="0" applyFont="1" applyAlignment="1">
      <alignment horizontal="left" vertical="center" wrapText="1" readingOrder="1"/>
    </xf>
    <xf numFmtId="0" fontId="3" fillId="15" borderId="0" xfId="0" applyFont="1" applyFill="1" applyAlignment="1">
      <alignment horizontal="left"/>
    </xf>
    <xf numFmtId="0" fontId="7" fillId="20" borderId="27"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92"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19" xfId="0" applyFont="1" applyFill="1" applyBorder="1" applyAlignment="1" applyProtection="1">
      <alignment horizontal="left" vertical="top" wrapText="1"/>
      <protection locked="0"/>
    </xf>
    <xf numFmtId="0" fontId="7" fillId="20" borderId="28" xfId="0" applyFont="1" applyFill="1" applyBorder="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15" fillId="0" borderId="0" xfId="3" applyFont="1" applyAlignment="1">
      <alignment horizontal="center" vertical="top" wrapText="1"/>
    </xf>
    <xf numFmtId="0" fontId="1" fillId="0" borderId="0" xfId="3" applyAlignment="1">
      <alignment horizontal="left" vertical="top" wrapText="1"/>
    </xf>
    <xf numFmtId="0" fontId="4" fillId="0" borderId="0" xfId="3" applyFont="1" applyAlignment="1">
      <alignment horizontal="left" vertical="top" wrapText="1"/>
    </xf>
    <xf numFmtId="0" fontId="16" fillId="0" borderId="0" xfId="5" applyFont="1" applyFill="1" applyBorder="1" applyAlignment="1" applyProtection="1">
      <alignment horizontal="left" vertical="top" wrapText="1"/>
    </xf>
    <xf numFmtId="0" fontId="121" fillId="0" borderId="0" xfId="5" applyFont="1" applyFill="1" applyBorder="1" applyAlignment="1" applyProtection="1">
      <alignment horizontal="left" vertical="top" wrapText="1"/>
    </xf>
    <xf numFmtId="0" fontId="1" fillId="21" borderId="2" xfId="0" applyFont="1" applyFill="1" applyBorder="1" applyAlignment="1" applyProtection="1">
      <alignment vertical="top" wrapText="1"/>
      <protection locked="0"/>
    </xf>
    <xf numFmtId="0" fontId="1" fillId="21" borderId="0" xfId="0" applyFont="1" applyFill="1" applyAlignment="1" applyProtection="1">
      <alignment vertical="top" wrapText="1"/>
      <protection locked="0"/>
    </xf>
    <xf numFmtId="0" fontId="1" fillId="21" borderId="20" xfId="0" applyFont="1" applyFill="1" applyBorder="1" applyAlignment="1" applyProtection="1">
      <alignment vertical="top" wrapText="1"/>
      <protection locked="0"/>
    </xf>
    <xf numFmtId="0" fontId="3" fillId="0" borderId="0" xfId="0" applyFont="1" applyAlignment="1">
      <alignment horizontal="left"/>
    </xf>
    <xf numFmtId="0" fontId="2" fillId="0" borderId="5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57" xfId="0" applyFont="1"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98" fillId="0" borderId="88" xfId="3" applyFont="1" applyBorder="1" applyAlignment="1">
      <alignment horizontal="center"/>
    </xf>
    <xf numFmtId="0" fontId="98" fillId="0" borderId="46" xfId="3" applyFont="1" applyBorder="1" applyAlignment="1">
      <alignment horizontal="center"/>
    </xf>
    <xf numFmtId="0" fontId="98" fillId="0" borderId="51" xfId="3" applyFont="1" applyBorder="1" applyAlignment="1">
      <alignment horizontal="center"/>
    </xf>
    <xf numFmtId="0" fontId="27" fillId="0" borderId="0" xfId="5" applyAlignment="1" applyProtection="1"/>
    <xf numFmtId="0" fontId="4" fillId="0" borderId="105" xfId="6" applyFont="1" applyBorder="1" applyAlignment="1">
      <alignment vertical="top" wrapText="1"/>
    </xf>
    <xf numFmtId="0" fontId="1" fillId="0" borderId="106" xfId="6" applyBorder="1" applyAlignment="1">
      <alignment vertical="top" wrapText="1"/>
    </xf>
    <xf numFmtId="0" fontId="4" fillId="0" borderId="106" xfId="6" applyFont="1" applyBorder="1" applyAlignment="1">
      <alignment vertical="top" wrapText="1"/>
    </xf>
    <xf numFmtId="0" fontId="4" fillId="0" borderId="107" xfId="6" applyFont="1" applyBorder="1" applyAlignment="1">
      <alignment vertical="top" wrapText="1"/>
    </xf>
    <xf numFmtId="0" fontId="46" fillId="0" borderId="0" xfId="0" applyFont="1" applyAlignment="1">
      <alignment vertical="center" wrapText="1"/>
    </xf>
    <xf numFmtId="0" fontId="46" fillId="34" borderId="0" xfId="0" applyFont="1" applyFill="1" applyAlignment="1">
      <alignment vertical="center" wrapText="1"/>
    </xf>
    <xf numFmtId="0" fontId="46" fillId="34" borderId="0" xfId="0" applyFont="1" applyFill="1" applyAlignment="1">
      <alignment vertical="center"/>
    </xf>
    <xf numFmtId="0" fontId="130" fillId="32" borderId="0" xfId="0" applyFont="1" applyFill="1" applyAlignment="1">
      <alignment vertical="center"/>
    </xf>
    <xf numFmtId="0" fontId="130" fillId="36" borderId="0" xfId="0" applyFont="1" applyFill="1" applyAlignment="1">
      <alignment vertical="center" wrapText="1"/>
    </xf>
    <xf numFmtId="0" fontId="0" fillId="0" borderId="0" xfId="0" applyAlignment="1">
      <alignment wrapText="1"/>
    </xf>
    <xf numFmtId="0" fontId="0" fillId="0" borderId="0" xfId="0" applyAlignment="1"/>
    <xf numFmtId="0" fontId="125" fillId="0" borderId="0" xfId="0" applyFont="1" applyFill="1" applyBorder="1" applyAlignment="1">
      <alignment vertical="center" wrapText="1"/>
    </xf>
    <xf numFmtId="0" fontId="142" fillId="0" borderId="0" xfId="0" applyFont="1" applyAlignment="1">
      <alignment horizontal="left" vertical="center" wrapText="1" indent="2"/>
    </xf>
    <xf numFmtId="0" fontId="132" fillId="0" borderId="0" xfId="0" applyFont="1" applyAlignment="1">
      <alignment horizontal="left" vertical="center" wrapText="1" indent="2"/>
    </xf>
    <xf numFmtId="0" fontId="134" fillId="0" borderId="0" xfId="0" applyFont="1" applyAlignment="1">
      <alignment horizontal="left" vertical="top"/>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132" fillId="0" borderId="0" xfId="0" applyFont="1" applyAlignment="1">
      <alignment horizontal="left" vertical="top" wrapText="1" indent="2"/>
    </xf>
    <xf numFmtId="0" fontId="100" fillId="0" borderId="0" xfId="5" applyFont="1" applyAlignment="1" applyProtection="1">
      <alignment vertical="top"/>
    </xf>
    <xf numFmtId="0" fontId="1" fillId="0" borderId="0" xfId="3" applyAlignment="1"/>
    <xf numFmtId="0" fontId="2" fillId="0" borderId="35" xfId="3" applyFont="1" applyBorder="1" applyAlignment="1">
      <alignment horizontal="left" vertical="top"/>
    </xf>
    <xf numFmtId="0" fontId="120" fillId="0" borderId="35" xfId="3" applyFont="1" applyBorder="1" applyAlignment="1">
      <alignment horizontal="left" vertical="top"/>
    </xf>
    <xf numFmtId="0" fontId="1" fillId="0" borderId="35" xfId="3" applyBorder="1" applyAlignment="1">
      <alignment vertical="top"/>
    </xf>
    <xf numFmtId="0" fontId="119" fillId="0" borderId="35" xfId="5" applyFont="1" applyBorder="1" applyAlignment="1" applyProtection="1"/>
    <xf numFmtId="0" fontId="3" fillId="2" borderId="115" xfId="3" applyFont="1" applyFill="1" applyBorder="1" applyAlignment="1">
      <alignment vertical="top" wrapText="1"/>
    </xf>
    <xf numFmtId="0" fontId="1" fillId="0" borderId="114" xfId="3" applyBorder="1" applyAlignment="1">
      <alignment vertical="top" wrapText="1"/>
    </xf>
    <xf numFmtId="0" fontId="1" fillId="31" borderId="73" xfId="3" applyFill="1" applyBorder="1" applyAlignment="1">
      <alignment vertical="top" wrapText="1"/>
    </xf>
    <xf numFmtId="0" fontId="98" fillId="0" borderId="108" xfId="3" applyFont="1" applyBorder="1" applyAlignment="1">
      <alignment vertical="top"/>
    </xf>
    <xf numFmtId="0" fontId="98" fillId="0" borderId="6" xfId="3" applyFont="1" applyBorder="1" applyAlignment="1">
      <alignment vertical="top"/>
    </xf>
    <xf numFmtId="0" fontId="98" fillId="0" borderId="109" xfId="3" applyFont="1" applyBorder="1" applyAlignment="1">
      <alignment vertical="top"/>
    </xf>
    <xf numFmtId="0" fontId="3" fillId="2" borderId="108" xfId="3" applyFont="1" applyFill="1" applyBorder="1" applyAlignment="1">
      <alignment horizontal="center" vertical="top"/>
    </xf>
    <xf numFmtId="0" fontId="3" fillId="2" borderId="6" xfId="3" applyFont="1" applyFill="1" applyBorder="1" applyAlignment="1">
      <alignment horizontal="center" vertical="top"/>
    </xf>
    <xf numFmtId="0" fontId="1" fillId="0" borderId="109" xfId="3" applyBorder="1" applyAlignment="1">
      <alignment horizontal="center" vertical="top"/>
    </xf>
    <xf numFmtId="0" fontId="86" fillId="0" borderId="0" xfId="1" applyAlignment="1" applyProtection="1">
      <alignment vertical="center"/>
    </xf>
    <xf numFmtId="0" fontId="61" fillId="0" borderId="0" xfId="1" applyFont="1" applyFill="1" applyBorder="1" applyAlignment="1" applyProtection="1"/>
    <xf numFmtId="0" fontId="61" fillId="0" borderId="0" xfId="1" applyFont="1" applyAlignment="1" applyProtection="1"/>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7" fillId="0" borderId="27"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19" xfId="4" applyFont="1" applyFill="1" applyBorder="1" applyAlignment="1">
      <alignment horizontal="left" vertical="top"/>
    </xf>
    <xf numFmtId="0" fontId="14" fillId="0" borderId="108" xfId="4" applyFont="1" applyBorder="1" applyAlignment="1">
      <alignment horizontal="left"/>
    </xf>
    <xf numFmtId="0" fontId="14" fillId="0" borderId="6" xfId="4" applyFont="1" applyBorder="1" applyAlignment="1">
      <alignment horizontal="left"/>
    </xf>
    <xf numFmtId="0" fontId="14" fillId="0" borderId="109" xfId="4" applyFont="1" applyBorder="1" applyAlignment="1">
      <alignment horizontal="left"/>
    </xf>
    <xf numFmtId="0" fontId="7" fillId="0" borderId="27" xfId="4" applyFont="1" applyBorder="1" applyAlignment="1"/>
    <xf numFmtId="0" fontId="7" fillId="0" borderId="2" xfId="4" applyFont="1" applyBorder="1" applyAlignment="1"/>
    <xf numFmtId="0" fontId="7" fillId="0" borderId="3" xfId="4" applyFont="1" applyBorder="1" applyAlignment="1"/>
    <xf numFmtId="0" fontId="62" fillId="0" borderId="92" xfId="5" applyFont="1" applyFill="1" applyBorder="1" applyAlignment="1" applyProtection="1">
      <alignment horizontal="center" vertical="top" wrapText="1"/>
    </xf>
    <xf numFmtId="0" fontId="62" fillId="0" borderId="0" xfId="5" applyFont="1" applyFill="1" applyBorder="1" applyAlignment="1" applyProtection="1">
      <alignment horizontal="center" vertical="top" wrapText="1"/>
    </xf>
    <xf numFmtId="0" fontId="10" fillId="0" borderId="27" xfId="4" applyFont="1" applyBorder="1" applyAlignment="1">
      <alignment horizontal="right" vertical="center" wrapText="1"/>
    </xf>
    <xf numFmtId="0" fontId="10" fillId="0" borderId="2" xfId="4" applyFont="1" applyBorder="1" applyAlignment="1">
      <alignment horizontal="right" vertical="center" wrapText="1"/>
    </xf>
    <xf numFmtId="0" fontId="10" fillId="0" borderId="28" xfId="4" applyFont="1" applyBorder="1" applyAlignment="1">
      <alignment horizontal="right" vertical="center" wrapText="1"/>
    </xf>
    <xf numFmtId="0" fontId="10" fillId="0" borderId="20" xfId="4" applyFont="1" applyBorder="1" applyAlignment="1">
      <alignment horizontal="right" vertical="center" wrapText="1"/>
    </xf>
    <xf numFmtId="0" fontId="1" fillId="0" borderId="2" xfId="4" applyBorder="1" applyAlignment="1">
      <alignment horizontal="right" vertical="top" wrapText="1"/>
    </xf>
    <xf numFmtId="0" fontId="62" fillId="0" borderId="19" xfId="5" applyFont="1" applyFill="1" applyBorder="1" applyAlignment="1" applyProtection="1">
      <alignment horizontal="center" vertical="top" wrapText="1"/>
    </xf>
    <xf numFmtId="0" fontId="1" fillId="0" borderId="20" xfId="4" applyBorder="1" applyAlignment="1">
      <alignment horizontal="right" vertical="top" wrapText="1"/>
    </xf>
    <xf numFmtId="0" fontId="4" fillId="0" borderId="0" xfId="4" applyFont="1" applyAlignment="1">
      <alignment horizontal="left" vertical="top" wrapText="1"/>
    </xf>
    <xf numFmtId="0" fontId="7" fillId="0" borderId="27"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3" fillId="0" borderId="60" xfId="4" applyFont="1" applyBorder="1" applyAlignment="1">
      <alignment horizontal="center" vertical="center" wrapText="1"/>
    </xf>
    <xf numFmtId="0" fontId="3" fillId="0" borderId="61" xfId="4" applyFont="1" applyBorder="1" applyAlignment="1">
      <alignment horizontal="center" vertical="center" wrapText="1"/>
    </xf>
    <xf numFmtId="0" fontId="3" fillId="0" borderId="62" xfId="4" applyFont="1" applyBorder="1" applyAlignment="1">
      <alignment horizontal="center" vertical="center" wrapText="1"/>
    </xf>
    <xf numFmtId="0" fontId="1" fillId="0" borderId="1" xfId="4" applyBorder="1" applyAlignment="1">
      <alignment horizontal="left" vertical="top" wrapText="1"/>
    </xf>
    <xf numFmtId="0" fontId="1" fillId="0" borderId="0" xfId="4" applyAlignment="1">
      <alignment horizontal="left" vertical="top" wrapText="1"/>
    </xf>
    <xf numFmtId="0" fontId="27" fillId="0" borderId="0" xfId="5" applyAlignment="1" applyProtection="1">
      <alignment wrapText="1"/>
    </xf>
    <xf numFmtId="0" fontId="4" fillId="0" borderId="0" xfId="4" applyFont="1" applyAlignment="1">
      <alignment vertical="top" wrapText="1"/>
    </xf>
    <xf numFmtId="0" fontId="1" fillId="0" borderId="0" xfId="4" applyAlignment="1">
      <alignment vertical="top" wrapText="1"/>
    </xf>
    <xf numFmtId="0" fontId="62" fillId="0" borderId="28" xfId="5" applyFont="1" applyFill="1" applyBorder="1" applyAlignment="1" applyProtection="1">
      <alignment horizontal="center" vertical="top" wrapText="1"/>
    </xf>
    <xf numFmtId="0" fontId="62" fillId="0" borderId="20" xfId="5" applyFont="1" applyFill="1" applyBorder="1" applyAlignment="1" applyProtection="1">
      <alignment horizontal="center" vertical="top" wrapText="1"/>
    </xf>
    <xf numFmtId="0" fontId="62" fillId="0" borderId="4" xfId="5" applyFont="1" applyFill="1" applyBorder="1" applyAlignment="1" applyProtection="1">
      <alignment horizontal="center" vertical="top" wrapText="1"/>
    </xf>
    <xf numFmtId="0" fontId="3" fillId="0" borderId="0" xfId="4" applyFont="1" applyAlignment="1"/>
    <xf numFmtId="0" fontId="4" fillId="21" borderId="0" xfId="4" applyFont="1" applyFill="1" applyAlignment="1">
      <alignment horizontal="left"/>
    </xf>
    <xf numFmtId="0" fontId="3" fillId="0" borderId="20" xfId="4" applyFont="1" applyBorder="1" applyAlignment="1"/>
    <xf numFmtId="0" fontId="1" fillId="21" borderId="27"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2"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19" xfId="4" applyFill="1" applyBorder="1" applyAlignment="1" applyProtection="1">
      <alignment vertical="top" wrapText="1"/>
      <protection locked="0"/>
    </xf>
    <xf numFmtId="0" fontId="1" fillId="21" borderId="28" xfId="4" applyFill="1" applyBorder="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3" fillId="0" borderId="20" xfId="3" applyFont="1" applyBorder="1" applyAlignment="1"/>
    <xf numFmtId="0" fontId="1" fillId="21" borderId="27"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92"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19" xfId="3" applyFill="1" applyBorder="1" applyAlignment="1" applyProtection="1">
      <alignment vertical="top" wrapText="1"/>
      <protection locked="0"/>
    </xf>
    <xf numFmtId="0" fontId="1" fillId="21" borderId="28" xfId="3" applyFill="1" applyBorder="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4" fillId="0" borderId="0" xfId="3" applyFont="1" applyAlignment="1">
      <alignment vertical="top" wrapText="1"/>
    </xf>
    <xf numFmtId="0" fontId="3" fillId="0" borderId="0" xfId="3" applyFont="1" applyAlignment="1"/>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19" xfId="3" applyFont="1" applyFill="1" applyBorder="1" applyAlignment="1">
      <alignment horizontal="left" vertical="top"/>
    </xf>
    <xf numFmtId="0" fontId="14" fillId="0" borderId="108" xfId="3" applyFont="1" applyBorder="1" applyAlignment="1">
      <alignment horizontal="left"/>
    </xf>
    <xf numFmtId="0" fontId="14" fillId="0" borderId="6" xfId="3" applyFont="1" applyBorder="1" applyAlignment="1">
      <alignment horizontal="left"/>
    </xf>
    <xf numFmtId="0" fontId="14" fillId="0" borderId="109" xfId="3" applyFont="1" applyBorder="1" applyAlignment="1">
      <alignment horizontal="left"/>
    </xf>
    <xf numFmtId="0" fontId="3" fillId="0" borderId="0" xfId="3" applyFont="1" applyAlignment="1">
      <alignment horizontal="left" vertical="center" wrapText="1"/>
    </xf>
    <xf numFmtId="0" fontId="3" fillId="0" borderId="19" xfId="3" applyFont="1" applyBorder="1" applyAlignment="1">
      <alignment horizontal="left" vertical="center" wrapText="1"/>
    </xf>
    <xf numFmtId="0" fontId="10" fillId="0" borderId="27" xfId="3" applyFont="1" applyBorder="1" applyAlignment="1">
      <alignment horizontal="right" vertical="center" wrapText="1"/>
    </xf>
    <xf numFmtId="0" fontId="10" fillId="0" borderId="2" xfId="3" applyFont="1" applyBorder="1" applyAlignment="1">
      <alignment horizontal="right" vertical="center" wrapText="1"/>
    </xf>
    <xf numFmtId="0" fontId="10" fillId="0" borderId="28" xfId="3" applyFont="1" applyBorder="1" applyAlignment="1">
      <alignment horizontal="right" vertical="center" wrapText="1"/>
    </xf>
    <xf numFmtId="0" fontId="10" fillId="0" borderId="20" xfId="3" applyFont="1" applyBorder="1" applyAlignment="1">
      <alignment horizontal="right" vertical="center" wrapText="1"/>
    </xf>
    <xf numFmtId="0" fontId="1" fillId="0" borderId="2" xfId="3" applyBorder="1" applyAlignment="1">
      <alignment horizontal="right" vertical="top" wrapText="1"/>
    </xf>
    <xf numFmtId="0" fontId="1" fillId="0" borderId="20" xfId="3" applyBorder="1" applyAlignment="1">
      <alignment horizontal="right" vertical="top" wrapText="1"/>
    </xf>
    <xf numFmtId="0" fontId="4" fillId="0" borderId="0" xfId="0" applyFont="1" applyAlignment="1">
      <alignment horizontal="center"/>
    </xf>
    <xf numFmtId="0" fontId="86" fillId="0" borderId="0" xfId="1" applyAlignment="1" applyProtection="1">
      <alignment horizontal="left" vertical="center" indent="1"/>
    </xf>
    <xf numFmtId="0" fontId="15" fillId="0" borderId="0" xfId="2" applyFont="1" applyAlignment="1">
      <alignment horizontal="center"/>
    </xf>
    <xf numFmtId="0" fontId="5" fillId="0" borderId="26" xfId="2" applyBorder="1" applyAlignment="1">
      <alignment horizontal="left"/>
    </xf>
    <xf numFmtId="0" fontId="5" fillId="0" borderId="1" xfId="2" applyBorder="1" applyAlignment="1">
      <alignment horizontal="left"/>
    </xf>
    <xf numFmtId="0" fontId="5" fillId="0" borderId="37"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88" xfId="2" applyFont="1" applyFill="1" applyBorder="1" applyAlignment="1">
      <alignment horizontal="left"/>
    </xf>
    <xf numFmtId="0" fontId="2" fillId="6" borderId="46" xfId="2" applyFont="1" applyFill="1" applyBorder="1" applyAlignment="1">
      <alignment horizontal="left"/>
    </xf>
    <xf numFmtId="0" fontId="14" fillId="0" borderId="90" xfId="2" applyFont="1" applyBorder="1" applyAlignment="1">
      <alignment horizontal="left"/>
    </xf>
    <xf numFmtId="0" fontId="14" fillId="0" borderId="73" xfId="2" applyFont="1" applyBorder="1" applyAlignment="1">
      <alignment horizontal="left"/>
    </xf>
    <xf numFmtId="0" fontId="14" fillId="0" borderId="74" xfId="2" applyFont="1" applyBorder="1" applyAlignment="1">
      <alignment horizontal="left"/>
    </xf>
    <xf numFmtId="0" fontId="3" fillId="0" borderId="32" xfId="2" applyFont="1" applyBorder="1" applyAlignment="1">
      <alignment horizontal="left"/>
    </xf>
    <xf numFmtId="0" fontId="3" fillId="0" borderId="0" xfId="2" applyFont="1" applyAlignment="1">
      <alignment horizontal="left"/>
    </xf>
    <xf numFmtId="0" fontId="3" fillId="0" borderId="19" xfId="2" applyFont="1" applyBorder="1" applyAlignment="1">
      <alignment horizontal="left"/>
    </xf>
    <xf numFmtId="0" fontId="7" fillId="0" borderId="31" xfId="0" applyFont="1" applyBorder="1" applyAlignment="1">
      <alignment horizontal="left" vertical="top" wrapText="1"/>
    </xf>
    <xf numFmtId="0" fontId="7" fillId="0" borderId="33" xfId="0" applyFont="1" applyBorder="1" applyAlignment="1">
      <alignment horizontal="left" vertical="top" wrapText="1"/>
    </xf>
    <xf numFmtId="0" fontId="8" fillId="0" borderId="0" xfId="2" applyFont="1" applyAlignment="1">
      <alignment horizontal="right" vertical="center" wrapText="1"/>
    </xf>
    <xf numFmtId="0" fontId="8" fillId="0" borderId="19" xfId="2" applyFont="1" applyBorder="1" applyAlignment="1">
      <alignment horizontal="right" vertical="center" wrapText="1"/>
    </xf>
    <xf numFmtId="0" fontId="8" fillId="0" borderId="35" xfId="2" applyFont="1" applyBorder="1" applyAlignment="1">
      <alignment horizontal="right" vertical="center" wrapText="1"/>
    </xf>
    <xf numFmtId="0" fontId="8" fillId="0" borderId="47" xfId="2" applyFont="1" applyBorder="1" applyAlignment="1">
      <alignment horizontal="right" vertical="center" wrapText="1"/>
    </xf>
    <xf numFmtId="0" fontId="10" fillId="0" borderId="0" xfId="2" applyFont="1" applyAlignment="1">
      <alignment horizontal="left"/>
    </xf>
    <xf numFmtId="0" fontId="7" fillId="0" borderId="20" xfId="2" applyFont="1" applyBorder="1" applyAlignment="1">
      <alignment horizontal="left" vertical="top"/>
    </xf>
    <xf numFmtId="0" fontId="7" fillId="0" borderId="38" xfId="2" applyFont="1" applyBorder="1" applyAlignment="1">
      <alignment horizontal="left" vertical="top"/>
    </xf>
    <xf numFmtId="0" fontId="4" fillId="0" borderId="32" xfId="2" applyFont="1" applyBorder="1" applyAlignment="1">
      <alignment horizontal="left" vertical="top" wrapText="1"/>
    </xf>
    <xf numFmtId="0" fontId="4" fillId="0" borderId="0" xfId="2" applyFont="1" applyAlignment="1">
      <alignment horizontal="left" vertical="top" wrapText="1"/>
    </xf>
    <xf numFmtId="0" fontId="4" fillId="0" borderId="34" xfId="2" applyFont="1" applyBorder="1" applyAlignment="1">
      <alignment horizontal="left" vertical="top" wrapText="1"/>
    </xf>
    <xf numFmtId="0" fontId="4" fillId="0" borderId="35" xfId="2" applyFont="1" applyBorder="1" applyAlignment="1">
      <alignment horizontal="left" vertical="top" wrapText="1"/>
    </xf>
    <xf numFmtId="0" fontId="7" fillId="0" borderId="48"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3" fillId="2" borderId="22" xfId="2" applyFont="1" applyFill="1" applyBorder="1" applyAlignment="1">
      <alignment horizontal="center" vertical="center" textRotation="90"/>
    </xf>
    <xf numFmtId="0" fontId="3" fillId="2" borderId="56" xfId="2" applyFont="1" applyFill="1" applyBorder="1" applyAlignment="1">
      <alignment horizontal="center" vertical="center" textRotation="90"/>
    </xf>
    <xf numFmtId="0" fontId="8" fillId="0" borderId="92" xfId="2" applyFont="1" applyBorder="1" applyAlignment="1">
      <alignment horizontal="right" vertical="center" wrapText="1"/>
    </xf>
    <xf numFmtId="0" fontId="8" fillId="0" borderId="48" xfId="2" applyFont="1" applyBorder="1" applyAlignment="1">
      <alignment horizontal="right" vertical="center" wrapText="1"/>
    </xf>
    <xf numFmtId="0" fontId="7" fillId="0" borderId="0" xfId="2" applyFont="1" applyAlignment="1" applyProtection="1">
      <alignment wrapText="1"/>
      <protection locked="0"/>
    </xf>
    <xf numFmtId="0" fontId="7" fillId="0" borderId="33" xfId="2" applyFont="1" applyBorder="1" applyAlignment="1" applyProtection="1">
      <alignment wrapText="1"/>
      <protection locked="0"/>
    </xf>
    <xf numFmtId="0" fontId="10" fillId="0" borderId="0" xfId="2" applyFont="1" applyAlignment="1">
      <alignment horizontal="right"/>
    </xf>
    <xf numFmtId="0" fontId="3" fillId="2" borderId="63" xfId="2" applyFont="1" applyFill="1" applyBorder="1" applyAlignment="1">
      <alignment horizontal="center" vertical="center" textRotation="90"/>
    </xf>
    <xf numFmtId="0" fontId="7" fillId="0" borderId="20" xfId="2" applyFont="1" applyBorder="1" applyAlignment="1" applyProtection="1">
      <alignment wrapText="1"/>
      <protection locked="0"/>
    </xf>
    <xf numFmtId="0" fontId="7" fillId="0" borderId="38" xfId="2" applyFont="1" applyBorder="1" applyAlignment="1" applyProtection="1">
      <alignment wrapText="1"/>
      <protection locked="0"/>
    </xf>
    <xf numFmtId="0" fontId="10" fillId="0" borderId="0" xfId="0" applyFont="1" applyAlignment="1"/>
    <xf numFmtId="0" fontId="10" fillId="0" borderId="33" xfId="0" applyFont="1" applyBorder="1" applyAlignment="1"/>
    <xf numFmtId="0" fontId="10" fillId="0" borderId="0" xfId="2" applyFont="1" applyAlignment="1">
      <alignment horizontal="left" vertical="center"/>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wrapText="1"/>
    </xf>
    <xf numFmtId="0" fontId="10" fillId="0" borderId="33" xfId="0" applyFont="1" applyBorder="1" applyAlignment="1">
      <alignment horizontal="left" wrapText="1"/>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0" fillId="0" borderId="88" xfId="0" applyBorder="1" applyAlignment="1" applyProtection="1">
      <protection locked="0"/>
    </xf>
    <xf numFmtId="0" fontId="0" fillId="0" borderId="46" xfId="0" applyBorder="1" applyAlignment="1" applyProtection="1">
      <protection locked="0"/>
    </xf>
    <xf numFmtId="0" fontId="0" fillId="0" borderId="51"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0" fontId="7" fillId="0" borderId="27"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1" xfId="2" applyFont="1" applyBorder="1" applyAlignment="1" applyProtection="1">
      <alignment horizontal="center" vertical="top" wrapText="1"/>
      <protection locked="0"/>
    </xf>
    <xf numFmtId="0" fontId="7" fillId="0" borderId="48" xfId="2" applyFont="1" applyBorder="1" applyAlignment="1" applyProtection="1">
      <alignment horizontal="center" vertical="top" wrapText="1"/>
      <protection locked="0"/>
    </xf>
    <xf numFmtId="0" fontId="7" fillId="0" borderId="35" xfId="2" applyFont="1" applyBorder="1" applyAlignment="1" applyProtection="1">
      <alignment horizontal="center" vertical="top" wrapText="1"/>
      <protection locked="0"/>
    </xf>
    <xf numFmtId="0" fontId="7" fillId="0" borderId="36" xfId="2" applyFont="1" applyBorder="1" applyAlignment="1" applyProtection="1">
      <alignment horizontal="center" vertical="top" wrapText="1"/>
      <protection locked="0"/>
    </xf>
  </cellXfs>
  <cellStyles count="8">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 name="Normal_SGCN_Set_093004" xfId="7" xr:uid="{8660DB11-F9B1-4139-BE97-76F9E2AD4C25}"/>
    <cellStyle name="Normal_Table 1" xfId="6" xr:uid="{35B5C9E2-0166-422E-B496-7DED57C950A7}"/>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B7DFC2"/>
      <color rgb="FFC8E6D1"/>
      <color rgb="FFFEDFD2"/>
      <color rgb="FFFDD4C3"/>
      <color rgb="FFFCC7B2"/>
      <color rgb="FFFBB89D"/>
      <color rgb="FFFFCC99"/>
      <color rgb="FFFF0000"/>
      <color rgb="FFFFFF99"/>
      <color rgb="FF008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tyles" Target="styles.xml"/><Relationship Id="rId48"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175260</xdr:colOff>
          <xdr:row>1</xdr:row>
          <xdr:rowOff>213360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60960</xdr:colOff>
          <xdr:row>10</xdr:row>
          <xdr:rowOff>0</xdr:rowOff>
        </xdr:from>
        <xdr:to>
          <xdr:col>12</xdr:col>
          <xdr:colOff>30480</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9</xdr:row>
          <xdr:rowOff>137160</xdr:rowOff>
        </xdr:from>
        <xdr:to>
          <xdr:col>26</xdr:col>
          <xdr:colOff>0</xdr:colOff>
          <xdr:row>10</xdr:row>
          <xdr:rowOff>137160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22860</xdr:rowOff>
        </xdr:from>
        <xdr:to>
          <xdr:col>11</xdr:col>
          <xdr:colOff>259080</xdr:colOff>
          <xdr:row>29</xdr:row>
          <xdr:rowOff>22860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22860</xdr:rowOff>
        </xdr:from>
        <xdr:to>
          <xdr:col>11</xdr:col>
          <xdr:colOff>251460</xdr:colOff>
          <xdr:row>162</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22860</xdr:rowOff>
        </xdr:from>
        <xdr:to>
          <xdr:col>11</xdr:col>
          <xdr:colOff>259080</xdr:colOff>
          <xdr:row>35</xdr:row>
          <xdr:rowOff>22860</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22860</xdr:rowOff>
        </xdr:from>
        <xdr:to>
          <xdr:col>18</xdr:col>
          <xdr:colOff>259080</xdr:colOff>
          <xdr:row>29</xdr:row>
          <xdr:rowOff>22860</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22860</xdr:rowOff>
        </xdr:from>
        <xdr:to>
          <xdr:col>18</xdr:col>
          <xdr:colOff>259080</xdr:colOff>
          <xdr:row>35</xdr:row>
          <xdr:rowOff>22860</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22860</xdr:rowOff>
        </xdr:from>
        <xdr:to>
          <xdr:col>25</xdr:col>
          <xdr:colOff>259080</xdr:colOff>
          <xdr:row>35</xdr:row>
          <xdr:rowOff>22860</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22860</xdr:rowOff>
        </xdr:from>
        <xdr:to>
          <xdr:col>25</xdr:col>
          <xdr:colOff>259080</xdr:colOff>
          <xdr:row>29</xdr:row>
          <xdr:rowOff>22860</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22860</xdr:rowOff>
        </xdr:from>
        <xdr:to>
          <xdr:col>11</xdr:col>
          <xdr:colOff>259080</xdr:colOff>
          <xdr:row>41</xdr:row>
          <xdr:rowOff>22860</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22860</xdr:rowOff>
        </xdr:from>
        <xdr:to>
          <xdr:col>18</xdr:col>
          <xdr:colOff>259080</xdr:colOff>
          <xdr:row>41</xdr:row>
          <xdr:rowOff>22860</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22860</xdr:rowOff>
        </xdr:from>
        <xdr:to>
          <xdr:col>25</xdr:col>
          <xdr:colOff>259080</xdr:colOff>
          <xdr:row>41</xdr:row>
          <xdr:rowOff>22860</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22860</xdr:rowOff>
        </xdr:from>
        <xdr:to>
          <xdr:col>25</xdr:col>
          <xdr:colOff>259080</xdr:colOff>
          <xdr:row>47</xdr:row>
          <xdr:rowOff>22860</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22860</xdr:rowOff>
        </xdr:from>
        <xdr:to>
          <xdr:col>18</xdr:col>
          <xdr:colOff>259080</xdr:colOff>
          <xdr:row>47</xdr:row>
          <xdr:rowOff>22860</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22860</xdr:rowOff>
        </xdr:from>
        <xdr:to>
          <xdr:col>11</xdr:col>
          <xdr:colOff>259080</xdr:colOff>
          <xdr:row>47</xdr:row>
          <xdr:rowOff>22860</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22860</xdr:rowOff>
        </xdr:from>
        <xdr:to>
          <xdr:col>11</xdr:col>
          <xdr:colOff>259080</xdr:colOff>
          <xdr:row>54</xdr:row>
          <xdr:rowOff>22860</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22860</xdr:rowOff>
        </xdr:from>
        <xdr:to>
          <xdr:col>18</xdr:col>
          <xdr:colOff>259080</xdr:colOff>
          <xdr:row>60</xdr:row>
          <xdr:rowOff>22860</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22860</xdr:rowOff>
        </xdr:from>
        <xdr:to>
          <xdr:col>18</xdr:col>
          <xdr:colOff>259080</xdr:colOff>
          <xdr:row>54</xdr:row>
          <xdr:rowOff>22860</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22860</xdr:rowOff>
        </xdr:from>
        <xdr:to>
          <xdr:col>25</xdr:col>
          <xdr:colOff>259080</xdr:colOff>
          <xdr:row>54</xdr:row>
          <xdr:rowOff>22860</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22860</xdr:rowOff>
        </xdr:from>
        <xdr:to>
          <xdr:col>25</xdr:col>
          <xdr:colOff>259080</xdr:colOff>
          <xdr:row>60</xdr:row>
          <xdr:rowOff>22860</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22860</xdr:rowOff>
        </xdr:from>
        <xdr:to>
          <xdr:col>11</xdr:col>
          <xdr:colOff>259080</xdr:colOff>
          <xdr:row>60</xdr:row>
          <xdr:rowOff>22860</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22860</xdr:rowOff>
        </xdr:from>
        <xdr:to>
          <xdr:col>11</xdr:col>
          <xdr:colOff>259080</xdr:colOff>
          <xdr:row>66</xdr:row>
          <xdr:rowOff>22860</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22860</xdr:rowOff>
        </xdr:from>
        <xdr:to>
          <xdr:col>18</xdr:col>
          <xdr:colOff>259080</xdr:colOff>
          <xdr:row>66</xdr:row>
          <xdr:rowOff>22860</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22860</xdr:rowOff>
        </xdr:from>
        <xdr:to>
          <xdr:col>25</xdr:col>
          <xdr:colOff>259080</xdr:colOff>
          <xdr:row>66</xdr:row>
          <xdr:rowOff>22860</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22860</xdr:rowOff>
        </xdr:from>
        <xdr:to>
          <xdr:col>11</xdr:col>
          <xdr:colOff>259080</xdr:colOff>
          <xdr:row>80</xdr:row>
          <xdr:rowOff>22860</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22860</xdr:rowOff>
        </xdr:from>
        <xdr:to>
          <xdr:col>18</xdr:col>
          <xdr:colOff>259080</xdr:colOff>
          <xdr:row>80</xdr:row>
          <xdr:rowOff>22860</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22860</xdr:rowOff>
        </xdr:from>
        <xdr:to>
          <xdr:col>25</xdr:col>
          <xdr:colOff>259080</xdr:colOff>
          <xdr:row>80</xdr:row>
          <xdr:rowOff>22860</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22860</xdr:rowOff>
        </xdr:from>
        <xdr:to>
          <xdr:col>25</xdr:col>
          <xdr:colOff>259080</xdr:colOff>
          <xdr:row>86</xdr:row>
          <xdr:rowOff>22860</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22860</xdr:rowOff>
        </xdr:from>
        <xdr:to>
          <xdr:col>18</xdr:col>
          <xdr:colOff>259080</xdr:colOff>
          <xdr:row>86</xdr:row>
          <xdr:rowOff>22860</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22860</xdr:rowOff>
        </xdr:from>
        <xdr:to>
          <xdr:col>11</xdr:col>
          <xdr:colOff>259080</xdr:colOff>
          <xdr:row>86</xdr:row>
          <xdr:rowOff>22860</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22860</xdr:rowOff>
        </xdr:from>
        <xdr:to>
          <xdr:col>11</xdr:col>
          <xdr:colOff>259080</xdr:colOff>
          <xdr:row>93</xdr:row>
          <xdr:rowOff>22860</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22860</xdr:rowOff>
        </xdr:from>
        <xdr:to>
          <xdr:col>11</xdr:col>
          <xdr:colOff>259080</xdr:colOff>
          <xdr:row>99</xdr:row>
          <xdr:rowOff>22860</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22860</xdr:rowOff>
        </xdr:from>
        <xdr:to>
          <xdr:col>18</xdr:col>
          <xdr:colOff>259080</xdr:colOff>
          <xdr:row>99</xdr:row>
          <xdr:rowOff>22860</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22860</xdr:rowOff>
        </xdr:from>
        <xdr:to>
          <xdr:col>18</xdr:col>
          <xdr:colOff>259080</xdr:colOff>
          <xdr:row>93</xdr:row>
          <xdr:rowOff>22860</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22860</xdr:rowOff>
        </xdr:from>
        <xdr:to>
          <xdr:col>25</xdr:col>
          <xdr:colOff>259080</xdr:colOff>
          <xdr:row>93</xdr:row>
          <xdr:rowOff>22860</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22860</xdr:rowOff>
        </xdr:from>
        <xdr:to>
          <xdr:col>25</xdr:col>
          <xdr:colOff>259080</xdr:colOff>
          <xdr:row>99</xdr:row>
          <xdr:rowOff>22860</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22860</xdr:rowOff>
        </xdr:from>
        <xdr:to>
          <xdr:col>11</xdr:col>
          <xdr:colOff>259080</xdr:colOff>
          <xdr:row>112</xdr:row>
          <xdr:rowOff>22860</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22860</xdr:rowOff>
        </xdr:from>
        <xdr:to>
          <xdr:col>18</xdr:col>
          <xdr:colOff>259080</xdr:colOff>
          <xdr:row>112</xdr:row>
          <xdr:rowOff>22860</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22860</xdr:rowOff>
        </xdr:from>
        <xdr:to>
          <xdr:col>25</xdr:col>
          <xdr:colOff>259080</xdr:colOff>
          <xdr:row>112</xdr:row>
          <xdr:rowOff>22860</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22860</xdr:rowOff>
        </xdr:from>
        <xdr:to>
          <xdr:col>25</xdr:col>
          <xdr:colOff>259080</xdr:colOff>
          <xdr:row>118</xdr:row>
          <xdr:rowOff>22860</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22860</xdr:rowOff>
        </xdr:from>
        <xdr:to>
          <xdr:col>25</xdr:col>
          <xdr:colOff>259080</xdr:colOff>
          <xdr:row>124</xdr:row>
          <xdr:rowOff>22860</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22860</xdr:rowOff>
        </xdr:from>
        <xdr:to>
          <xdr:col>18</xdr:col>
          <xdr:colOff>259080</xdr:colOff>
          <xdr:row>124</xdr:row>
          <xdr:rowOff>22860</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22860</xdr:rowOff>
        </xdr:from>
        <xdr:to>
          <xdr:col>18</xdr:col>
          <xdr:colOff>259080</xdr:colOff>
          <xdr:row>118</xdr:row>
          <xdr:rowOff>22860</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22860</xdr:rowOff>
        </xdr:from>
        <xdr:to>
          <xdr:col>11</xdr:col>
          <xdr:colOff>259080</xdr:colOff>
          <xdr:row>118</xdr:row>
          <xdr:rowOff>22860</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22860</xdr:rowOff>
        </xdr:from>
        <xdr:to>
          <xdr:col>11</xdr:col>
          <xdr:colOff>259080</xdr:colOff>
          <xdr:row>124</xdr:row>
          <xdr:rowOff>22860</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22860</xdr:rowOff>
        </xdr:from>
        <xdr:to>
          <xdr:col>11</xdr:col>
          <xdr:colOff>259080</xdr:colOff>
          <xdr:row>131</xdr:row>
          <xdr:rowOff>22860</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22860</xdr:rowOff>
        </xdr:from>
        <xdr:to>
          <xdr:col>18</xdr:col>
          <xdr:colOff>259080</xdr:colOff>
          <xdr:row>131</xdr:row>
          <xdr:rowOff>22860</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22860</xdr:rowOff>
        </xdr:from>
        <xdr:to>
          <xdr:col>25</xdr:col>
          <xdr:colOff>259080</xdr:colOff>
          <xdr:row>131</xdr:row>
          <xdr:rowOff>22860</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22860</xdr:rowOff>
        </xdr:from>
        <xdr:to>
          <xdr:col>25</xdr:col>
          <xdr:colOff>259080</xdr:colOff>
          <xdr:row>137</xdr:row>
          <xdr:rowOff>22860</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22860</xdr:rowOff>
        </xdr:from>
        <xdr:to>
          <xdr:col>18</xdr:col>
          <xdr:colOff>259080</xdr:colOff>
          <xdr:row>137</xdr:row>
          <xdr:rowOff>22860</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22860</xdr:rowOff>
        </xdr:from>
        <xdr:to>
          <xdr:col>11</xdr:col>
          <xdr:colOff>259080</xdr:colOff>
          <xdr:row>137</xdr:row>
          <xdr:rowOff>22860</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22860</xdr:rowOff>
        </xdr:from>
        <xdr:to>
          <xdr:col>11</xdr:col>
          <xdr:colOff>251460</xdr:colOff>
          <xdr:row>162</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22860</xdr:rowOff>
        </xdr:from>
        <xdr:to>
          <xdr:col>18</xdr:col>
          <xdr:colOff>251460</xdr:colOff>
          <xdr:row>162</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22860</xdr:rowOff>
        </xdr:from>
        <xdr:to>
          <xdr:col>18</xdr:col>
          <xdr:colOff>251460</xdr:colOff>
          <xdr:row>162</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22860</xdr:rowOff>
        </xdr:from>
        <xdr:to>
          <xdr:col>25</xdr:col>
          <xdr:colOff>251460</xdr:colOff>
          <xdr:row>162</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22860</xdr:rowOff>
        </xdr:from>
        <xdr:to>
          <xdr:col>25</xdr:col>
          <xdr:colOff>251460</xdr:colOff>
          <xdr:row>162</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22860</xdr:rowOff>
        </xdr:from>
        <xdr:to>
          <xdr:col>25</xdr:col>
          <xdr:colOff>251460</xdr:colOff>
          <xdr:row>171</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22860</xdr:rowOff>
        </xdr:from>
        <xdr:to>
          <xdr:col>25</xdr:col>
          <xdr:colOff>251460</xdr:colOff>
          <xdr:row>171</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22860</xdr:rowOff>
        </xdr:from>
        <xdr:to>
          <xdr:col>25</xdr:col>
          <xdr:colOff>251460</xdr:colOff>
          <xdr:row>175</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22860</xdr:rowOff>
        </xdr:from>
        <xdr:to>
          <xdr:col>25</xdr:col>
          <xdr:colOff>251460</xdr:colOff>
          <xdr:row>175</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22860</xdr:rowOff>
        </xdr:from>
        <xdr:to>
          <xdr:col>18</xdr:col>
          <xdr:colOff>251460</xdr:colOff>
          <xdr:row>175</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22860</xdr:rowOff>
        </xdr:from>
        <xdr:to>
          <xdr:col>18</xdr:col>
          <xdr:colOff>251460</xdr:colOff>
          <xdr:row>175</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22860</xdr:rowOff>
        </xdr:from>
        <xdr:to>
          <xdr:col>18</xdr:col>
          <xdr:colOff>251460</xdr:colOff>
          <xdr:row>171</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22860</xdr:rowOff>
        </xdr:from>
        <xdr:to>
          <xdr:col>18</xdr:col>
          <xdr:colOff>251460</xdr:colOff>
          <xdr:row>171</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22860</xdr:rowOff>
        </xdr:from>
        <xdr:to>
          <xdr:col>11</xdr:col>
          <xdr:colOff>251460</xdr:colOff>
          <xdr:row>171</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22860</xdr:rowOff>
        </xdr:from>
        <xdr:to>
          <xdr:col>11</xdr:col>
          <xdr:colOff>251460</xdr:colOff>
          <xdr:row>171</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22860</xdr:rowOff>
        </xdr:from>
        <xdr:to>
          <xdr:col>11</xdr:col>
          <xdr:colOff>251460</xdr:colOff>
          <xdr:row>175</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22860</xdr:rowOff>
        </xdr:from>
        <xdr:to>
          <xdr:col>11</xdr:col>
          <xdr:colOff>251460</xdr:colOff>
          <xdr:row>175</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22860</xdr:rowOff>
        </xdr:from>
        <xdr:to>
          <xdr:col>11</xdr:col>
          <xdr:colOff>251460</xdr:colOff>
          <xdr:row>193</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22860</xdr:rowOff>
        </xdr:from>
        <xdr:to>
          <xdr:col>11</xdr:col>
          <xdr:colOff>251460</xdr:colOff>
          <xdr:row>193</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22860</xdr:rowOff>
        </xdr:from>
        <xdr:to>
          <xdr:col>18</xdr:col>
          <xdr:colOff>251460</xdr:colOff>
          <xdr:row>193</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22860</xdr:rowOff>
        </xdr:from>
        <xdr:to>
          <xdr:col>18</xdr:col>
          <xdr:colOff>251460</xdr:colOff>
          <xdr:row>193</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22860</xdr:rowOff>
        </xdr:from>
        <xdr:to>
          <xdr:col>25</xdr:col>
          <xdr:colOff>251460</xdr:colOff>
          <xdr:row>193</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22860</xdr:rowOff>
        </xdr:from>
        <xdr:to>
          <xdr:col>25</xdr:col>
          <xdr:colOff>251460</xdr:colOff>
          <xdr:row>193</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22860</xdr:rowOff>
        </xdr:from>
        <xdr:to>
          <xdr:col>25</xdr:col>
          <xdr:colOff>251460</xdr:colOff>
          <xdr:row>197</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22860</xdr:rowOff>
        </xdr:from>
        <xdr:to>
          <xdr:col>25</xdr:col>
          <xdr:colOff>251460</xdr:colOff>
          <xdr:row>197</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22860</xdr:rowOff>
        </xdr:from>
        <xdr:to>
          <xdr:col>18</xdr:col>
          <xdr:colOff>251460</xdr:colOff>
          <xdr:row>197</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22860</xdr:rowOff>
        </xdr:from>
        <xdr:to>
          <xdr:col>18</xdr:col>
          <xdr:colOff>251460</xdr:colOff>
          <xdr:row>197</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22860</xdr:rowOff>
        </xdr:from>
        <xdr:to>
          <xdr:col>11</xdr:col>
          <xdr:colOff>251460</xdr:colOff>
          <xdr:row>197</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22860</xdr:rowOff>
        </xdr:from>
        <xdr:to>
          <xdr:col>11</xdr:col>
          <xdr:colOff>251460</xdr:colOff>
          <xdr:row>197</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22860</xdr:rowOff>
        </xdr:from>
        <xdr:to>
          <xdr:col>11</xdr:col>
          <xdr:colOff>251460</xdr:colOff>
          <xdr:row>201</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22860</xdr:rowOff>
        </xdr:from>
        <xdr:to>
          <xdr:col>11</xdr:col>
          <xdr:colOff>251460</xdr:colOff>
          <xdr:row>201</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22860</xdr:rowOff>
        </xdr:from>
        <xdr:to>
          <xdr:col>18</xdr:col>
          <xdr:colOff>251460</xdr:colOff>
          <xdr:row>201</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22860</xdr:rowOff>
        </xdr:from>
        <xdr:to>
          <xdr:col>18</xdr:col>
          <xdr:colOff>251460</xdr:colOff>
          <xdr:row>201</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22860</xdr:rowOff>
        </xdr:from>
        <xdr:to>
          <xdr:col>25</xdr:col>
          <xdr:colOff>251460</xdr:colOff>
          <xdr:row>201</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22860</xdr:rowOff>
        </xdr:from>
        <xdr:to>
          <xdr:col>25</xdr:col>
          <xdr:colOff>251460</xdr:colOff>
          <xdr:row>201</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22860</xdr:rowOff>
        </xdr:from>
        <xdr:to>
          <xdr:col>11</xdr:col>
          <xdr:colOff>251460</xdr:colOff>
          <xdr:row>210</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22860</xdr:rowOff>
        </xdr:from>
        <xdr:to>
          <xdr:col>11</xdr:col>
          <xdr:colOff>251460</xdr:colOff>
          <xdr:row>210</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22860</xdr:rowOff>
        </xdr:from>
        <xdr:to>
          <xdr:col>11</xdr:col>
          <xdr:colOff>251460</xdr:colOff>
          <xdr:row>214</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22860</xdr:rowOff>
        </xdr:from>
        <xdr:to>
          <xdr:col>11</xdr:col>
          <xdr:colOff>251460</xdr:colOff>
          <xdr:row>214</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22860</xdr:rowOff>
        </xdr:from>
        <xdr:to>
          <xdr:col>11</xdr:col>
          <xdr:colOff>251460</xdr:colOff>
          <xdr:row>218</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22860</xdr:rowOff>
        </xdr:from>
        <xdr:to>
          <xdr:col>11</xdr:col>
          <xdr:colOff>251460</xdr:colOff>
          <xdr:row>218</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22860</xdr:rowOff>
        </xdr:from>
        <xdr:to>
          <xdr:col>11</xdr:col>
          <xdr:colOff>251460</xdr:colOff>
          <xdr:row>222</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22860</xdr:rowOff>
        </xdr:from>
        <xdr:to>
          <xdr:col>11</xdr:col>
          <xdr:colOff>251460</xdr:colOff>
          <xdr:row>222</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22860</xdr:rowOff>
        </xdr:from>
        <xdr:to>
          <xdr:col>11</xdr:col>
          <xdr:colOff>251460</xdr:colOff>
          <xdr:row>226</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22860</xdr:rowOff>
        </xdr:from>
        <xdr:to>
          <xdr:col>11</xdr:col>
          <xdr:colOff>251460</xdr:colOff>
          <xdr:row>226</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22860</xdr:rowOff>
        </xdr:from>
        <xdr:to>
          <xdr:col>18</xdr:col>
          <xdr:colOff>251460</xdr:colOff>
          <xdr:row>226</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22860</xdr:rowOff>
        </xdr:from>
        <xdr:to>
          <xdr:col>18</xdr:col>
          <xdr:colOff>251460</xdr:colOff>
          <xdr:row>226</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22860</xdr:rowOff>
        </xdr:from>
        <xdr:to>
          <xdr:col>18</xdr:col>
          <xdr:colOff>251460</xdr:colOff>
          <xdr:row>222</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22860</xdr:rowOff>
        </xdr:from>
        <xdr:to>
          <xdr:col>18</xdr:col>
          <xdr:colOff>251460</xdr:colOff>
          <xdr:row>222</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22860</xdr:rowOff>
        </xdr:from>
        <xdr:to>
          <xdr:col>18</xdr:col>
          <xdr:colOff>251460</xdr:colOff>
          <xdr:row>218</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22860</xdr:rowOff>
        </xdr:from>
        <xdr:to>
          <xdr:col>18</xdr:col>
          <xdr:colOff>251460</xdr:colOff>
          <xdr:row>218</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22860</xdr:rowOff>
        </xdr:from>
        <xdr:to>
          <xdr:col>18</xdr:col>
          <xdr:colOff>251460</xdr:colOff>
          <xdr:row>214</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22860</xdr:rowOff>
        </xdr:from>
        <xdr:to>
          <xdr:col>18</xdr:col>
          <xdr:colOff>251460</xdr:colOff>
          <xdr:row>214</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22860</xdr:rowOff>
        </xdr:from>
        <xdr:to>
          <xdr:col>18</xdr:col>
          <xdr:colOff>251460</xdr:colOff>
          <xdr:row>210</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22860</xdr:rowOff>
        </xdr:from>
        <xdr:to>
          <xdr:col>18</xdr:col>
          <xdr:colOff>251460</xdr:colOff>
          <xdr:row>210</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22860</xdr:rowOff>
        </xdr:from>
        <xdr:to>
          <xdr:col>25</xdr:col>
          <xdr:colOff>251460</xdr:colOff>
          <xdr:row>210</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22860</xdr:rowOff>
        </xdr:from>
        <xdr:to>
          <xdr:col>25</xdr:col>
          <xdr:colOff>251460</xdr:colOff>
          <xdr:row>210</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22860</xdr:rowOff>
        </xdr:from>
        <xdr:to>
          <xdr:col>25</xdr:col>
          <xdr:colOff>251460</xdr:colOff>
          <xdr:row>214</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22860</xdr:rowOff>
        </xdr:from>
        <xdr:to>
          <xdr:col>25</xdr:col>
          <xdr:colOff>251460</xdr:colOff>
          <xdr:row>214</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22860</xdr:rowOff>
        </xdr:from>
        <xdr:to>
          <xdr:col>25</xdr:col>
          <xdr:colOff>251460</xdr:colOff>
          <xdr:row>218</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22860</xdr:rowOff>
        </xdr:from>
        <xdr:to>
          <xdr:col>25</xdr:col>
          <xdr:colOff>251460</xdr:colOff>
          <xdr:row>218</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22860</xdr:rowOff>
        </xdr:from>
        <xdr:to>
          <xdr:col>25</xdr:col>
          <xdr:colOff>251460</xdr:colOff>
          <xdr:row>222</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22860</xdr:rowOff>
        </xdr:from>
        <xdr:to>
          <xdr:col>25</xdr:col>
          <xdr:colOff>251460</xdr:colOff>
          <xdr:row>222</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22860</xdr:rowOff>
        </xdr:from>
        <xdr:to>
          <xdr:col>25</xdr:col>
          <xdr:colOff>251460</xdr:colOff>
          <xdr:row>226</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22860</xdr:rowOff>
        </xdr:from>
        <xdr:to>
          <xdr:col>25</xdr:col>
          <xdr:colOff>251460</xdr:colOff>
          <xdr:row>226</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22860</xdr:rowOff>
        </xdr:from>
        <xdr:to>
          <xdr:col>11</xdr:col>
          <xdr:colOff>251460</xdr:colOff>
          <xdr:row>230</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22860</xdr:rowOff>
        </xdr:from>
        <xdr:to>
          <xdr:col>11</xdr:col>
          <xdr:colOff>251460</xdr:colOff>
          <xdr:row>230</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22860</xdr:rowOff>
        </xdr:from>
        <xdr:to>
          <xdr:col>18</xdr:col>
          <xdr:colOff>251460</xdr:colOff>
          <xdr:row>230</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22860</xdr:rowOff>
        </xdr:from>
        <xdr:to>
          <xdr:col>18</xdr:col>
          <xdr:colOff>251460</xdr:colOff>
          <xdr:row>230</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22860</xdr:rowOff>
        </xdr:from>
        <xdr:to>
          <xdr:col>25</xdr:col>
          <xdr:colOff>251460</xdr:colOff>
          <xdr:row>230</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22860</xdr:rowOff>
        </xdr:from>
        <xdr:to>
          <xdr:col>25</xdr:col>
          <xdr:colOff>251460</xdr:colOff>
          <xdr:row>230</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165</xdr:row>
          <xdr:rowOff>0</xdr:rowOff>
        </xdr:from>
        <xdr:to>
          <xdr:col>11</xdr:col>
          <xdr:colOff>251460</xdr:colOff>
          <xdr:row>166</xdr:row>
          <xdr:rowOff>60960</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165</xdr:row>
          <xdr:rowOff>0</xdr:rowOff>
        </xdr:from>
        <xdr:to>
          <xdr:col>18</xdr:col>
          <xdr:colOff>251460</xdr:colOff>
          <xdr:row>166</xdr:row>
          <xdr:rowOff>60960</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165</xdr:row>
          <xdr:rowOff>0</xdr:rowOff>
        </xdr:from>
        <xdr:to>
          <xdr:col>25</xdr:col>
          <xdr:colOff>251460</xdr:colOff>
          <xdr:row>166</xdr:row>
          <xdr:rowOff>60960</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178</xdr:row>
          <xdr:rowOff>0</xdr:rowOff>
        </xdr:from>
        <xdr:to>
          <xdr:col>25</xdr:col>
          <xdr:colOff>251460</xdr:colOff>
          <xdr:row>179</xdr:row>
          <xdr:rowOff>60960</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178</xdr:row>
          <xdr:rowOff>0</xdr:rowOff>
        </xdr:from>
        <xdr:to>
          <xdr:col>18</xdr:col>
          <xdr:colOff>251460</xdr:colOff>
          <xdr:row>179</xdr:row>
          <xdr:rowOff>60960</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178</xdr:row>
          <xdr:rowOff>0</xdr:rowOff>
        </xdr:from>
        <xdr:to>
          <xdr:col>11</xdr:col>
          <xdr:colOff>251460</xdr:colOff>
          <xdr:row>179</xdr:row>
          <xdr:rowOff>60960</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0</xdr:rowOff>
        </xdr:from>
        <xdr:to>
          <xdr:col>11</xdr:col>
          <xdr:colOff>251460</xdr:colOff>
          <xdr:row>184</xdr:row>
          <xdr:rowOff>60960</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183</xdr:row>
          <xdr:rowOff>0</xdr:rowOff>
        </xdr:from>
        <xdr:to>
          <xdr:col>18</xdr:col>
          <xdr:colOff>251460</xdr:colOff>
          <xdr:row>184</xdr:row>
          <xdr:rowOff>60960</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183</xdr:row>
          <xdr:rowOff>0</xdr:rowOff>
        </xdr:from>
        <xdr:to>
          <xdr:col>25</xdr:col>
          <xdr:colOff>251460</xdr:colOff>
          <xdr:row>184</xdr:row>
          <xdr:rowOff>60960</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22860</xdr:rowOff>
        </xdr:from>
        <xdr:to>
          <xdr:col>11</xdr:col>
          <xdr:colOff>251460</xdr:colOff>
          <xdr:row>189</xdr:row>
          <xdr:rowOff>76200</xdr:rowOff>
        </xdr:to>
        <xdr:sp macro="" textlink="">
          <xdr:nvSpPr>
            <xdr:cNvPr id="129755" name="Check Box 2779" hidden="1">
              <a:extLst>
                <a:ext uri="{63B3BB69-23CF-44E3-9099-C40C66FF867C}">
                  <a14:compatExt spid="_x0000_s129755"/>
                </a:ext>
                <a:ext uri="{FF2B5EF4-FFF2-40B4-BE49-F238E27FC236}">
                  <a16:creationId xmlns:a16="http://schemas.microsoft.com/office/drawing/2014/main" id="{00000000-0008-0000-0300-0000D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22860</xdr:rowOff>
        </xdr:from>
        <xdr:to>
          <xdr:col>11</xdr:col>
          <xdr:colOff>251460</xdr:colOff>
          <xdr:row>189</xdr:row>
          <xdr:rowOff>76200</xdr:rowOff>
        </xdr:to>
        <xdr:sp macro="" textlink="">
          <xdr:nvSpPr>
            <xdr:cNvPr id="129756" name="Check Box 2780" hidden="1">
              <a:extLst>
                <a:ext uri="{63B3BB69-23CF-44E3-9099-C40C66FF867C}">
                  <a14:compatExt spid="_x0000_s129756"/>
                </a:ext>
                <a:ext uri="{FF2B5EF4-FFF2-40B4-BE49-F238E27FC236}">
                  <a16:creationId xmlns:a16="http://schemas.microsoft.com/office/drawing/2014/main" id="{00000000-0008-0000-0300-0000D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22860</xdr:rowOff>
        </xdr:from>
        <xdr:to>
          <xdr:col>18</xdr:col>
          <xdr:colOff>251460</xdr:colOff>
          <xdr:row>189</xdr:row>
          <xdr:rowOff>76200</xdr:rowOff>
        </xdr:to>
        <xdr:sp macro="" textlink="">
          <xdr:nvSpPr>
            <xdr:cNvPr id="129759" name="Check Box 2783" hidden="1">
              <a:extLst>
                <a:ext uri="{63B3BB69-23CF-44E3-9099-C40C66FF867C}">
                  <a14:compatExt spid="_x0000_s129759"/>
                </a:ext>
                <a:ext uri="{FF2B5EF4-FFF2-40B4-BE49-F238E27FC236}">
                  <a16:creationId xmlns:a16="http://schemas.microsoft.com/office/drawing/2014/main" id="{00000000-0008-0000-0300-0000D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22860</xdr:rowOff>
        </xdr:from>
        <xdr:to>
          <xdr:col>18</xdr:col>
          <xdr:colOff>251460</xdr:colOff>
          <xdr:row>189</xdr:row>
          <xdr:rowOff>76200</xdr:rowOff>
        </xdr:to>
        <xdr:sp macro="" textlink="">
          <xdr:nvSpPr>
            <xdr:cNvPr id="129760" name="Check Box 2784" hidden="1">
              <a:extLst>
                <a:ext uri="{63B3BB69-23CF-44E3-9099-C40C66FF867C}">
                  <a14:compatExt spid="_x0000_s129760"/>
                </a:ext>
                <a:ext uri="{FF2B5EF4-FFF2-40B4-BE49-F238E27FC236}">
                  <a16:creationId xmlns:a16="http://schemas.microsoft.com/office/drawing/2014/main" id="{00000000-0008-0000-0300-0000E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22860</xdr:rowOff>
        </xdr:from>
        <xdr:to>
          <xdr:col>25</xdr:col>
          <xdr:colOff>251460</xdr:colOff>
          <xdr:row>189</xdr:row>
          <xdr:rowOff>76200</xdr:rowOff>
        </xdr:to>
        <xdr:sp macro="" textlink="">
          <xdr:nvSpPr>
            <xdr:cNvPr id="129761" name="Check Box 2785" hidden="1">
              <a:extLst>
                <a:ext uri="{63B3BB69-23CF-44E3-9099-C40C66FF867C}">
                  <a14:compatExt spid="_x0000_s129761"/>
                </a:ext>
                <a:ext uri="{FF2B5EF4-FFF2-40B4-BE49-F238E27FC236}">
                  <a16:creationId xmlns:a16="http://schemas.microsoft.com/office/drawing/2014/main" id="{00000000-0008-0000-0300-0000E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22860</xdr:rowOff>
        </xdr:from>
        <xdr:to>
          <xdr:col>25</xdr:col>
          <xdr:colOff>251460</xdr:colOff>
          <xdr:row>189</xdr:row>
          <xdr:rowOff>76200</xdr:rowOff>
        </xdr:to>
        <xdr:sp macro="" textlink="">
          <xdr:nvSpPr>
            <xdr:cNvPr id="129762" name="Check Box 2786" hidden="1">
              <a:extLst>
                <a:ext uri="{63B3BB69-23CF-44E3-9099-C40C66FF867C}">
                  <a14:compatExt spid="_x0000_s129762"/>
                </a:ext>
                <a:ext uri="{FF2B5EF4-FFF2-40B4-BE49-F238E27FC236}">
                  <a16:creationId xmlns:a16="http://schemas.microsoft.com/office/drawing/2014/main" id="{00000000-0008-0000-0300-0000E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0</xdr:rowOff>
        </xdr:from>
        <xdr:to>
          <xdr:col>11</xdr:col>
          <xdr:colOff>251460</xdr:colOff>
          <xdr:row>205</xdr:row>
          <xdr:rowOff>60960</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0</xdr:rowOff>
        </xdr:from>
        <xdr:to>
          <xdr:col>18</xdr:col>
          <xdr:colOff>251460</xdr:colOff>
          <xdr:row>205</xdr:row>
          <xdr:rowOff>60960</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0</xdr:rowOff>
        </xdr:from>
        <xdr:to>
          <xdr:col>25</xdr:col>
          <xdr:colOff>251460</xdr:colOff>
          <xdr:row>205</xdr:row>
          <xdr:rowOff>60960</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22860</xdr:rowOff>
        </xdr:from>
        <xdr:to>
          <xdr:col>11</xdr:col>
          <xdr:colOff>259080</xdr:colOff>
          <xdr:row>105</xdr:row>
          <xdr:rowOff>22860</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22860</xdr:rowOff>
        </xdr:from>
        <xdr:to>
          <xdr:col>18</xdr:col>
          <xdr:colOff>259080</xdr:colOff>
          <xdr:row>105</xdr:row>
          <xdr:rowOff>22860</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22860</xdr:rowOff>
        </xdr:from>
        <xdr:to>
          <xdr:col>25</xdr:col>
          <xdr:colOff>259080</xdr:colOff>
          <xdr:row>105</xdr:row>
          <xdr:rowOff>22860</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126159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220980</xdr:colOff>
          <xdr:row>249</xdr:row>
          <xdr:rowOff>22860</xdr:rowOff>
        </xdr:from>
        <xdr:to>
          <xdr:col>17</xdr:col>
          <xdr:colOff>68580</xdr:colOff>
          <xdr:row>250</xdr:row>
          <xdr:rowOff>99060</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249</xdr:row>
          <xdr:rowOff>22860</xdr:rowOff>
        </xdr:from>
        <xdr:to>
          <xdr:col>9</xdr:col>
          <xdr:colOff>236220</xdr:colOff>
          <xdr:row>250</xdr:row>
          <xdr:rowOff>99060</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213360</xdr:colOff>
          <xdr:row>249</xdr:row>
          <xdr:rowOff>22860</xdr:rowOff>
        </xdr:from>
        <xdr:to>
          <xdr:col>24</xdr:col>
          <xdr:colOff>60960</xdr:colOff>
          <xdr:row>250</xdr:row>
          <xdr:rowOff>99060</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282</xdr:row>
          <xdr:rowOff>198120</xdr:rowOff>
        </xdr:from>
        <xdr:to>
          <xdr:col>1</xdr:col>
          <xdr:colOff>190500</xdr:colOff>
          <xdr:row>284</xdr:row>
          <xdr:rowOff>60960</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282</xdr:row>
          <xdr:rowOff>198120</xdr:rowOff>
        </xdr:from>
        <xdr:to>
          <xdr:col>3</xdr:col>
          <xdr:colOff>76200</xdr:colOff>
          <xdr:row>284</xdr:row>
          <xdr:rowOff>60960</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296</xdr:row>
          <xdr:rowOff>99060</xdr:rowOff>
        </xdr:from>
        <xdr:to>
          <xdr:col>1</xdr:col>
          <xdr:colOff>190500</xdr:colOff>
          <xdr:row>298</xdr:row>
          <xdr:rowOff>22860</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296</xdr:row>
          <xdr:rowOff>99060</xdr:rowOff>
        </xdr:from>
        <xdr:to>
          <xdr:col>3</xdr:col>
          <xdr:colOff>76200</xdr:colOff>
          <xdr:row>298</xdr:row>
          <xdr:rowOff>22860</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283</xdr:row>
          <xdr:rowOff>137160</xdr:rowOff>
        </xdr:from>
        <xdr:to>
          <xdr:col>1</xdr:col>
          <xdr:colOff>190500</xdr:colOff>
          <xdr:row>285</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283</xdr:row>
          <xdr:rowOff>137160</xdr:rowOff>
        </xdr:from>
        <xdr:to>
          <xdr:col>3</xdr:col>
          <xdr:colOff>76200</xdr:colOff>
          <xdr:row>285</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286</xdr:row>
          <xdr:rowOff>68580</xdr:rowOff>
        </xdr:from>
        <xdr:to>
          <xdr:col>1</xdr:col>
          <xdr:colOff>213360</xdr:colOff>
          <xdr:row>288</xdr:row>
          <xdr:rowOff>106680</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286</xdr:row>
          <xdr:rowOff>76200</xdr:rowOff>
        </xdr:from>
        <xdr:to>
          <xdr:col>3</xdr:col>
          <xdr:colOff>68580</xdr:colOff>
          <xdr:row>288</xdr:row>
          <xdr:rowOff>106680</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285</xdr:row>
          <xdr:rowOff>106680</xdr:rowOff>
        </xdr:from>
        <xdr:to>
          <xdr:col>1</xdr:col>
          <xdr:colOff>190500</xdr:colOff>
          <xdr:row>286</xdr:row>
          <xdr:rowOff>121920</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285</xdr:row>
          <xdr:rowOff>106680</xdr:rowOff>
        </xdr:from>
        <xdr:to>
          <xdr:col>3</xdr:col>
          <xdr:colOff>76200</xdr:colOff>
          <xdr:row>286</xdr:row>
          <xdr:rowOff>121920</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288</xdr:row>
          <xdr:rowOff>106680</xdr:rowOff>
        </xdr:from>
        <xdr:to>
          <xdr:col>1</xdr:col>
          <xdr:colOff>190500</xdr:colOff>
          <xdr:row>290</xdr:row>
          <xdr:rowOff>60960</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288</xdr:row>
          <xdr:rowOff>106680</xdr:rowOff>
        </xdr:from>
        <xdr:to>
          <xdr:col>3</xdr:col>
          <xdr:colOff>76200</xdr:colOff>
          <xdr:row>290</xdr:row>
          <xdr:rowOff>60960</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290</xdr:row>
          <xdr:rowOff>76200</xdr:rowOff>
        </xdr:from>
        <xdr:to>
          <xdr:col>1</xdr:col>
          <xdr:colOff>190500</xdr:colOff>
          <xdr:row>292</xdr:row>
          <xdr:rowOff>45720</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290</xdr:row>
          <xdr:rowOff>76200</xdr:rowOff>
        </xdr:from>
        <xdr:to>
          <xdr:col>3</xdr:col>
          <xdr:colOff>76200</xdr:colOff>
          <xdr:row>292</xdr:row>
          <xdr:rowOff>45720</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292</xdr:row>
          <xdr:rowOff>137160</xdr:rowOff>
        </xdr:from>
        <xdr:to>
          <xdr:col>1</xdr:col>
          <xdr:colOff>190500</xdr:colOff>
          <xdr:row>294</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292</xdr:row>
          <xdr:rowOff>137160</xdr:rowOff>
        </xdr:from>
        <xdr:to>
          <xdr:col>3</xdr:col>
          <xdr:colOff>76200</xdr:colOff>
          <xdr:row>294</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301</xdr:row>
          <xdr:rowOff>0</xdr:rowOff>
        </xdr:from>
        <xdr:to>
          <xdr:col>2</xdr:col>
          <xdr:colOff>175260</xdr:colOff>
          <xdr:row>304</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304</xdr:row>
          <xdr:rowOff>30480</xdr:rowOff>
        </xdr:from>
        <xdr:to>
          <xdr:col>2</xdr:col>
          <xdr:colOff>175260</xdr:colOff>
          <xdr:row>307</xdr:row>
          <xdr:rowOff>22860</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307</xdr:row>
          <xdr:rowOff>30480</xdr:rowOff>
        </xdr:from>
        <xdr:to>
          <xdr:col>2</xdr:col>
          <xdr:colOff>175260</xdr:colOff>
          <xdr:row>310</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312</xdr:row>
          <xdr:rowOff>22860</xdr:rowOff>
        </xdr:from>
        <xdr:to>
          <xdr:col>2</xdr:col>
          <xdr:colOff>152400</xdr:colOff>
          <xdr:row>314</xdr:row>
          <xdr:rowOff>99060</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316</xdr:row>
          <xdr:rowOff>121920</xdr:rowOff>
        </xdr:from>
        <xdr:to>
          <xdr:col>2</xdr:col>
          <xdr:colOff>152400</xdr:colOff>
          <xdr:row>319</xdr:row>
          <xdr:rowOff>106680</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327660</xdr:colOff>
          <xdr:row>3</xdr:row>
          <xdr:rowOff>60960</xdr:rowOff>
        </xdr:from>
        <xdr:to>
          <xdr:col>9</xdr:col>
          <xdr:colOff>457200</xdr:colOff>
          <xdr:row>4</xdr:row>
          <xdr:rowOff>121920</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327660</xdr:colOff>
          <xdr:row>5</xdr:row>
          <xdr:rowOff>0</xdr:rowOff>
        </xdr:from>
        <xdr:to>
          <xdr:col>9</xdr:col>
          <xdr:colOff>480060</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327660</xdr:colOff>
          <xdr:row>6</xdr:row>
          <xdr:rowOff>106680</xdr:rowOff>
        </xdr:from>
        <xdr:to>
          <xdr:col>9</xdr:col>
          <xdr:colOff>480060</xdr:colOff>
          <xdr:row>8</xdr:row>
          <xdr:rowOff>106680</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24</xdr:row>
          <xdr:rowOff>22860</xdr:rowOff>
        </xdr:from>
        <xdr:to>
          <xdr:col>1</xdr:col>
          <xdr:colOff>251460</xdr:colOff>
          <xdr:row>25</xdr:row>
          <xdr:rowOff>68580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40</xdr:row>
          <xdr:rowOff>22860</xdr:rowOff>
        </xdr:from>
        <xdr:to>
          <xdr:col>1</xdr:col>
          <xdr:colOff>251460</xdr:colOff>
          <xdr:row>41</xdr:row>
          <xdr:rowOff>68580</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58</xdr:row>
          <xdr:rowOff>106680</xdr:rowOff>
        </xdr:from>
        <xdr:to>
          <xdr:col>1</xdr:col>
          <xdr:colOff>251460</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75</xdr:row>
          <xdr:rowOff>22860</xdr:rowOff>
        </xdr:from>
        <xdr:to>
          <xdr:col>1</xdr:col>
          <xdr:colOff>251460</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38100</xdr:rowOff>
        </xdr:from>
        <xdr:to>
          <xdr:col>2</xdr:col>
          <xdr:colOff>38100</xdr:colOff>
          <xdr:row>32</xdr:row>
          <xdr:rowOff>22860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47</xdr:row>
          <xdr:rowOff>60960</xdr:rowOff>
        </xdr:from>
        <xdr:to>
          <xdr:col>2</xdr:col>
          <xdr:colOff>0</xdr:colOff>
          <xdr:row>49</xdr:row>
          <xdr:rowOff>22860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61</xdr:row>
          <xdr:rowOff>22860</xdr:rowOff>
        </xdr:from>
        <xdr:to>
          <xdr:col>2</xdr:col>
          <xdr:colOff>30480</xdr:colOff>
          <xdr:row>62</xdr:row>
          <xdr:rowOff>68580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78</xdr:row>
          <xdr:rowOff>22860</xdr:rowOff>
        </xdr:from>
        <xdr:to>
          <xdr:col>2</xdr:col>
          <xdr:colOff>30480</xdr:colOff>
          <xdr:row>79</xdr:row>
          <xdr:rowOff>68580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49</xdr:row>
          <xdr:rowOff>45720</xdr:rowOff>
        </xdr:from>
        <xdr:to>
          <xdr:col>24</xdr:col>
          <xdr:colOff>457200</xdr:colOff>
          <xdr:row>51</xdr:row>
          <xdr:rowOff>22860</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91</xdr:row>
          <xdr:rowOff>45720</xdr:rowOff>
        </xdr:from>
        <xdr:to>
          <xdr:col>24</xdr:col>
          <xdr:colOff>457200</xdr:colOff>
          <xdr:row>93</xdr:row>
          <xdr:rowOff>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2</xdr:row>
          <xdr:rowOff>175260</xdr:rowOff>
        </xdr:from>
        <xdr:to>
          <xdr:col>9</xdr:col>
          <xdr:colOff>106680</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144780</xdr:rowOff>
        </xdr:from>
        <xdr:to>
          <xdr:col>12</xdr:col>
          <xdr:colOff>137160</xdr:colOff>
          <xdr:row>5</xdr:row>
          <xdr:rowOff>60960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xdr:row>
          <xdr:rowOff>137160</xdr:rowOff>
        </xdr:from>
        <xdr:to>
          <xdr:col>9</xdr:col>
          <xdr:colOff>106680</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23</xdr:row>
          <xdr:rowOff>144780</xdr:rowOff>
        </xdr:from>
        <xdr:to>
          <xdr:col>2</xdr:col>
          <xdr:colOff>22860</xdr:colOff>
          <xdr:row>25</xdr:row>
          <xdr:rowOff>99060</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55</xdr:row>
          <xdr:rowOff>22860</xdr:rowOff>
        </xdr:from>
        <xdr:to>
          <xdr:col>1</xdr:col>
          <xdr:colOff>251460</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84</xdr:row>
          <xdr:rowOff>60960</xdr:rowOff>
        </xdr:from>
        <xdr:to>
          <xdr:col>1</xdr:col>
          <xdr:colOff>251460</xdr:colOff>
          <xdr:row>86</xdr:row>
          <xdr:rowOff>60960</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103</xdr:row>
          <xdr:rowOff>38100</xdr:rowOff>
        </xdr:from>
        <xdr:to>
          <xdr:col>2</xdr:col>
          <xdr:colOff>0</xdr:colOff>
          <xdr:row>104</xdr:row>
          <xdr:rowOff>99060</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68580</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61</xdr:row>
          <xdr:rowOff>0</xdr:rowOff>
        </xdr:from>
        <xdr:to>
          <xdr:col>2</xdr:col>
          <xdr:colOff>0</xdr:colOff>
          <xdr:row>62</xdr:row>
          <xdr:rowOff>60960</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60960</xdr:colOff>
          <xdr:row>27</xdr:row>
          <xdr:rowOff>213360</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60960</xdr:rowOff>
        </xdr:from>
        <xdr:to>
          <xdr:col>2</xdr:col>
          <xdr:colOff>22860</xdr:colOff>
          <xdr:row>89</xdr:row>
          <xdr:rowOff>106680</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105</xdr:row>
          <xdr:rowOff>22860</xdr:rowOff>
        </xdr:from>
        <xdr:to>
          <xdr:col>2</xdr:col>
          <xdr:colOff>22860</xdr:colOff>
          <xdr:row>107</xdr:row>
          <xdr:rowOff>68580</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123</xdr:row>
          <xdr:rowOff>22860</xdr:rowOff>
        </xdr:from>
        <xdr:to>
          <xdr:col>2</xdr:col>
          <xdr:colOff>22860</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33</xdr:row>
          <xdr:rowOff>22860</xdr:rowOff>
        </xdr:from>
        <xdr:to>
          <xdr:col>1</xdr:col>
          <xdr:colOff>228600</xdr:colOff>
          <xdr:row>34</xdr:row>
          <xdr:rowOff>60960</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34</xdr:row>
          <xdr:rowOff>144780</xdr:rowOff>
        </xdr:from>
        <xdr:to>
          <xdr:col>2</xdr:col>
          <xdr:colOff>0</xdr:colOff>
          <xdr:row>36</xdr:row>
          <xdr:rowOff>60960</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42</xdr:row>
          <xdr:rowOff>152400</xdr:rowOff>
        </xdr:from>
        <xdr:to>
          <xdr:col>1</xdr:col>
          <xdr:colOff>251460</xdr:colOff>
          <xdr:row>44</xdr:row>
          <xdr:rowOff>60960</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0</xdr:rowOff>
        </xdr:from>
        <xdr:to>
          <xdr:col>2</xdr:col>
          <xdr:colOff>22860</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22860</xdr:rowOff>
        </xdr:from>
        <xdr:to>
          <xdr:col>24</xdr:col>
          <xdr:colOff>464820</xdr:colOff>
          <xdr:row>51</xdr:row>
          <xdr:rowOff>22860</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68580</xdr:rowOff>
        </xdr:from>
        <xdr:to>
          <xdr:col>2</xdr:col>
          <xdr:colOff>38100</xdr:colOff>
          <xdr:row>13</xdr:row>
          <xdr:rowOff>30480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19</xdr:row>
          <xdr:rowOff>68580</xdr:rowOff>
        </xdr:from>
        <xdr:to>
          <xdr:col>2</xdr:col>
          <xdr:colOff>30480</xdr:colOff>
          <xdr:row>21</xdr:row>
          <xdr:rowOff>30480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31</xdr:row>
          <xdr:rowOff>68580</xdr:rowOff>
        </xdr:from>
        <xdr:to>
          <xdr:col>2</xdr:col>
          <xdr:colOff>30480</xdr:colOff>
          <xdr:row>33</xdr:row>
          <xdr:rowOff>30480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xdr:row>
          <xdr:rowOff>38100</xdr:rowOff>
        </xdr:from>
        <xdr:to>
          <xdr:col>1</xdr:col>
          <xdr:colOff>251460</xdr:colOff>
          <xdr:row>10</xdr:row>
          <xdr:rowOff>22860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xdr:row>
          <xdr:rowOff>38100</xdr:rowOff>
        </xdr:from>
        <xdr:to>
          <xdr:col>1</xdr:col>
          <xdr:colOff>251460</xdr:colOff>
          <xdr:row>19</xdr:row>
          <xdr:rowOff>22860</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25</xdr:row>
          <xdr:rowOff>38100</xdr:rowOff>
        </xdr:from>
        <xdr:to>
          <xdr:col>1</xdr:col>
          <xdr:colOff>251460</xdr:colOff>
          <xdr:row>31</xdr:row>
          <xdr:rowOff>22860</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48</xdr:row>
          <xdr:rowOff>22860</xdr:rowOff>
        </xdr:from>
        <xdr:to>
          <xdr:col>24</xdr:col>
          <xdr:colOff>457200</xdr:colOff>
          <xdr:row>49</xdr:row>
          <xdr:rowOff>137160</xdr:rowOff>
        </xdr:to>
        <xdr:sp macro="" textlink="">
          <xdr:nvSpPr>
            <xdr:cNvPr id="72835" name="Button 131" hidden="1">
              <a:extLst>
                <a:ext uri="{63B3BB69-23CF-44E3-9099-C40C66FF867C}">
                  <a14:compatExt spid="_x0000_s72835"/>
                </a:ext>
                <a:ext uri="{FF2B5EF4-FFF2-40B4-BE49-F238E27FC236}">
                  <a16:creationId xmlns:a16="http://schemas.microsoft.com/office/drawing/2014/main" id="{00000000-0008-0000-0700-0000831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9</xdr:row>
          <xdr:rowOff>30480</xdr:rowOff>
        </xdr:from>
        <xdr:to>
          <xdr:col>1</xdr:col>
          <xdr:colOff>251460</xdr:colOff>
          <xdr:row>10</xdr:row>
          <xdr:rowOff>99060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xdr:row>
          <xdr:rowOff>60960</xdr:rowOff>
        </xdr:from>
        <xdr:to>
          <xdr:col>1</xdr:col>
          <xdr:colOff>251460</xdr:colOff>
          <xdr:row>19</xdr:row>
          <xdr:rowOff>60960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25</xdr:row>
          <xdr:rowOff>38100</xdr:rowOff>
        </xdr:from>
        <xdr:to>
          <xdr:col>1</xdr:col>
          <xdr:colOff>251460</xdr:colOff>
          <xdr:row>27</xdr:row>
          <xdr:rowOff>99060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34</xdr:row>
          <xdr:rowOff>38100</xdr:rowOff>
        </xdr:from>
        <xdr:to>
          <xdr:col>1</xdr:col>
          <xdr:colOff>251460</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39</xdr:row>
          <xdr:rowOff>60960</xdr:rowOff>
        </xdr:from>
        <xdr:to>
          <xdr:col>2</xdr:col>
          <xdr:colOff>30480</xdr:colOff>
          <xdr:row>41</xdr:row>
          <xdr:rowOff>60960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22860</xdr:colOff>
          <xdr:row>30</xdr:row>
          <xdr:rowOff>175260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22860</xdr:colOff>
          <xdr:row>22</xdr:row>
          <xdr:rowOff>30480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22860</xdr:rowOff>
        </xdr:from>
        <xdr:to>
          <xdr:col>2</xdr:col>
          <xdr:colOff>30480</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51</xdr:row>
          <xdr:rowOff>22860</xdr:rowOff>
        </xdr:from>
        <xdr:to>
          <xdr:col>24</xdr:col>
          <xdr:colOff>457200</xdr:colOff>
          <xdr:row>52</xdr:row>
          <xdr:rowOff>137160</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22860</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56</xdr:row>
          <xdr:rowOff>144780</xdr:rowOff>
        </xdr:from>
        <xdr:to>
          <xdr:col>1</xdr:col>
          <xdr:colOff>251460</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96</xdr:row>
          <xdr:rowOff>30480</xdr:rowOff>
        </xdr:from>
        <xdr:to>
          <xdr:col>1</xdr:col>
          <xdr:colOff>251460</xdr:colOff>
          <xdr:row>98</xdr:row>
          <xdr:rowOff>99060</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105</xdr:row>
          <xdr:rowOff>30480</xdr:rowOff>
        </xdr:from>
        <xdr:to>
          <xdr:col>1</xdr:col>
          <xdr:colOff>251460</xdr:colOff>
          <xdr:row>107</xdr:row>
          <xdr:rowOff>22860</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116</xdr:row>
          <xdr:rowOff>30480</xdr:rowOff>
        </xdr:from>
        <xdr:to>
          <xdr:col>1</xdr:col>
          <xdr:colOff>251460</xdr:colOff>
          <xdr:row>118</xdr:row>
          <xdr:rowOff>22860</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100</xdr:row>
          <xdr:rowOff>22860</xdr:rowOff>
        </xdr:from>
        <xdr:to>
          <xdr:col>2</xdr:col>
          <xdr:colOff>30480</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108</xdr:row>
          <xdr:rowOff>22860</xdr:rowOff>
        </xdr:from>
        <xdr:to>
          <xdr:col>2</xdr:col>
          <xdr:colOff>30480</xdr:colOff>
          <xdr:row>109</xdr:row>
          <xdr:rowOff>99060</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120</xdr:row>
          <xdr:rowOff>0</xdr:rowOff>
        </xdr:from>
        <xdr:to>
          <xdr:col>2</xdr:col>
          <xdr:colOff>30480</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60</xdr:row>
          <xdr:rowOff>0</xdr:rowOff>
        </xdr:from>
        <xdr:to>
          <xdr:col>2</xdr:col>
          <xdr:colOff>30480</xdr:colOff>
          <xdr:row>60</xdr:row>
          <xdr:rowOff>182880</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47</xdr:row>
          <xdr:rowOff>175260</xdr:rowOff>
        </xdr:from>
        <xdr:to>
          <xdr:col>2</xdr:col>
          <xdr:colOff>30480</xdr:colOff>
          <xdr:row>48</xdr:row>
          <xdr:rowOff>137160</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137160</xdr:rowOff>
        </xdr:from>
        <xdr:to>
          <xdr:col>15</xdr:col>
          <xdr:colOff>175260</xdr:colOff>
          <xdr:row>28</xdr:row>
          <xdr:rowOff>22860</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26</xdr:row>
          <xdr:rowOff>137160</xdr:rowOff>
        </xdr:from>
        <xdr:to>
          <xdr:col>17</xdr:col>
          <xdr:colOff>228600</xdr:colOff>
          <xdr:row>28</xdr:row>
          <xdr:rowOff>22860</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26</xdr:row>
          <xdr:rowOff>137160</xdr:rowOff>
        </xdr:from>
        <xdr:to>
          <xdr:col>21</xdr:col>
          <xdr:colOff>60960</xdr:colOff>
          <xdr:row>28</xdr:row>
          <xdr:rowOff>22860</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29</xdr:row>
          <xdr:rowOff>22860</xdr:rowOff>
        </xdr:from>
        <xdr:to>
          <xdr:col>15</xdr:col>
          <xdr:colOff>152400</xdr:colOff>
          <xdr:row>30</xdr:row>
          <xdr:rowOff>68580</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29</xdr:row>
          <xdr:rowOff>22860</xdr:rowOff>
        </xdr:from>
        <xdr:to>
          <xdr:col>17</xdr:col>
          <xdr:colOff>220980</xdr:colOff>
          <xdr:row>30</xdr:row>
          <xdr:rowOff>68580</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22860</xdr:rowOff>
        </xdr:from>
        <xdr:to>
          <xdr:col>21</xdr:col>
          <xdr:colOff>38100</xdr:colOff>
          <xdr:row>30</xdr:row>
          <xdr:rowOff>68580</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32</xdr:row>
          <xdr:rowOff>22860</xdr:rowOff>
        </xdr:from>
        <xdr:to>
          <xdr:col>15</xdr:col>
          <xdr:colOff>152400</xdr:colOff>
          <xdr:row>33</xdr:row>
          <xdr:rowOff>68580</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32</xdr:row>
          <xdr:rowOff>22860</xdr:rowOff>
        </xdr:from>
        <xdr:to>
          <xdr:col>17</xdr:col>
          <xdr:colOff>220980</xdr:colOff>
          <xdr:row>33</xdr:row>
          <xdr:rowOff>68580</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22860</xdr:rowOff>
        </xdr:from>
        <xdr:to>
          <xdr:col>21</xdr:col>
          <xdr:colOff>38100</xdr:colOff>
          <xdr:row>33</xdr:row>
          <xdr:rowOff>68580</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137160</xdr:rowOff>
        </xdr:from>
        <xdr:to>
          <xdr:col>15</xdr:col>
          <xdr:colOff>175260</xdr:colOff>
          <xdr:row>26</xdr:row>
          <xdr:rowOff>22860</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24</xdr:row>
          <xdr:rowOff>137160</xdr:rowOff>
        </xdr:from>
        <xdr:to>
          <xdr:col>17</xdr:col>
          <xdr:colOff>228600</xdr:colOff>
          <xdr:row>26</xdr:row>
          <xdr:rowOff>22860</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24</xdr:row>
          <xdr:rowOff>137160</xdr:rowOff>
        </xdr:from>
        <xdr:to>
          <xdr:col>21</xdr:col>
          <xdr:colOff>60960</xdr:colOff>
          <xdr:row>26</xdr:row>
          <xdr:rowOff>22860</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69</xdr:row>
          <xdr:rowOff>0</xdr:rowOff>
        </xdr:from>
        <xdr:to>
          <xdr:col>15</xdr:col>
          <xdr:colOff>175260</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251460</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69</xdr:row>
          <xdr:rowOff>0</xdr:rowOff>
        </xdr:from>
        <xdr:to>
          <xdr:col>21</xdr:col>
          <xdr:colOff>60960</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70</xdr:row>
          <xdr:rowOff>22860</xdr:rowOff>
        </xdr:from>
        <xdr:to>
          <xdr:col>15</xdr:col>
          <xdr:colOff>175260</xdr:colOff>
          <xdr:row>71</xdr:row>
          <xdr:rowOff>175260</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22860</xdr:rowOff>
        </xdr:from>
        <xdr:to>
          <xdr:col>17</xdr:col>
          <xdr:colOff>251460</xdr:colOff>
          <xdr:row>71</xdr:row>
          <xdr:rowOff>175260</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70</xdr:row>
          <xdr:rowOff>22860</xdr:rowOff>
        </xdr:from>
        <xdr:to>
          <xdr:col>21</xdr:col>
          <xdr:colOff>60960</xdr:colOff>
          <xdr:row>71</xdr:row>
          <xdr:rowOff>175260</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72</xdr:row>
          <xdr:rowOff>22860</xdr:rowOff>
        </xdr:from>
        <xdr:to>
          <xdr:col>15</xdr:col>
          <xdr:colOff>175260</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22860</xdr:rowOff>
        </xdr:from>
        <xdr:to>
          <xdr:col>17</xdr:col>
          <xdr:colOff>251460</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72</xdr:row>
          <xdr:rowOff>22860</xdr:rowOff>
        </xdr:from>
        <xdr:to>
          <xdr:col>21</xdr:col>
          <xdr:colOff>60960</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76</xdr:row>
          <xdr:rowOff>60960</xdr:rowOff>
        </xdr:from>
        <xdr:to>
          <xdr:col>15</xdr:col>
          <xdr:colOff>175260</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60960</xdr:rowOff>
        </xdr:from>
        <xdr:to>
          <xdr:col>17</xdr:col>
          <xdr:colOff>251460</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76</xdr:row>
          <xdr:rowOff>60960</xdr:rowOff>
        </xdr:from>
        <xdr:to>
          <xdr:col>21</xdr:col>
          <xdr:colOff>60960</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58</xdr:row>
          <xdr:rowOff>0</xdr:rowOff>
        </xdr:from>
        <xdr:to>
          <xdr:col>3</xdr:col>
          <xdr:colOff>60960</xdr:colOff>
          <xdr:row>59</xdr:row>
          <xdr:rowOff>30480</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74</xdr:row>
          <xdr:rowOff>38100</xdr:rowOff>
        </xdr:from>
        <xdr:to>
          <xdr:col>15</xdr:col>
          <xdr:colOff>175260</xdr:colOff>
          <xdr:row>76</xdr:row>
          <xdr:rowOff>22860</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251460</xdr:colOff>
          <xdr:row>76</xdr:row>
          <xdr:rowOff>22860</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74</xdr:row>
          <xdr:rowOff>38100</xdr:rowOff>
        </xdr:from>
        <xdr:to>
          <xdr:col>21</xdr:col>
          <xdr:colOff>60960</xdr:colOff>
          <xdr:row>76</xdr:row>
          <xdr:rowOff>22860</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61</xdr:row>
          <xdr:rowOff>0</xdr:rowOff>
        </xdr:from>
        <xdr:to>
          <xdr:col>24</xdr:col>
          <xdr:colOff>464820</xdr:colOff>
          <xdr:row>63</xdr:row>
          <xdr:rowOff>22860</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83820</xdr:colOff>
          <xdr:row>124</xdr:row>
          <xdr:rowOff>45720</xdr:rowOff>
        </xdr:from>
        <xdr:to>
          <xdr:col>24</xdr:col>
          <xdr:colOff>480060</xdr:colOff>
          <xdr:row>126</xdr:row>
          <xdr:rowOff>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175260</xdr:rowOff>
        </xdr:from>
        <xdr:to>
          <xdr:col>9</xdr:col>
          <xdr:colOff>137160</xdr:colOff>
          <xdr:row>4</xdr:row>
          <xdr:rowOff>30480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B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xdr:row>
          <xdr:rowOff>137160</xdr:rowOff>
        </xdr:from>
        <xdr:to>
          <xdr:col>13</xdr:col>
          <xdr:colOff>76200</xdr:colOff>
          <xdr:row>5</xdr:row>
          <xdr:rowOff>22860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B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137160</xdr:rowOff>
        </xdr:from>
        <xdr:to>
          <xdr:col>9</xdr:col>
          <xdr:colOff>137160</xdr:colOff>
          <xdr:row>5</xdr:row>
          <xdr:rowOff>22860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B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12</xdr:row>
          <xdr:rowOff>144780</xdr:rowOff>
        </xdr:from>
        <xdr:to>
          <xdr:col>1</xdr:col>
          <xdr:colOff>175260</xdr:colOff>
          <xdr:row>14</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B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60960</xdr:rowOff>
        </xdr:from>
        <xdr:to>
          <xdr:col>1</xdr:col>
          <xdr:colOff>213360</xdr:colOff>
          <xdr:row>17</xdr:row>
          <xdr:rowOff>68580</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B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30</xdr:row>
          <xdr:rowOff>99060</xdr:rowOff>
        </xdr:from>
        <xdr:to>
          <xdr:col>3</xdr:col>
          <xdr:colOff>99060</xdr:colOff>
          <xdr:row>32</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B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34</xdr:row>
          <xdr:rowOff>22860</xdr:rowOff>
        </xdr:from>
        <xdr:to>
          <xdr:col>5</xdr:col>
          <xdr:colOff>251460</xdr:colOff>
          <xdr:row>35</xdr:row>
          <xdr:rowOff>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B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41</xdr:row>
          <xdr:rowOff>152400</xdr:rowOff>
        </xdr:from>
        <xdr:to>
          <xdr:col>1</xdr:col>
          <xdr:colOff>175260</xdr:colOff>
          <xdr:row>45</xdr:row>
          <xdr:rowOff>38100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B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49</xdr:row>
          <xdr:rowOff>38100</xdr:rowOff>
        </xdr:from>
        <xdr:to>
          <xdr:col>1</xdr:col>
          <xdr:colOff>175260</xdr:colOff>
          <xdr:row>50</xdr:row>
          <xdr:rowOff>99060</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B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60</xdr:row>
          <xdr:rowOff>38100</xdr:rowOff>
        </xdr:from>
        <xdr:to>
          <xdr:col>1</xdr:col>
          <xdr:colOff>220980</xdr:colOff>
          <xdr:row>61</xdr:row>
          <xdr:rowOff>68580</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B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22860</xdr:rowOff>
        </xdr:from>
        <xdr:to>
          <xdr:col>3</xdr:col>
          <xdr:colOff>38100</xdr:colOff>
          <xdr:row>94</xdr:row>
          <xdr:rowOff>68580</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B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96</xdr:row>
          <xdr:rowOff>137160</xdr:rowOff>
        </xdr:from>
        <xdr:to>
          <xdr:col>3</xdr:col>
          <xdr:colOff>114300</xdr:colOff>
          <xdr:row>99</xdr:row>
          <xdr:rowOff>22860</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B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172</xdr:row>
          <xdr:rowOff>60960</xdr:rowOff>
        </xdr:from>
        <xdr:to>
          <xdr:col>1</xdr:col>
          <xdr:colOff>190500</xdr:colOff>
          <xdr:row>173</xdr:row>
          <xdr:rowOff>114300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B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162</xdr:row>
          <xdr:rowOff>22860</xdr:rowOff>
        </xdr:from>
        <xdr:to>
          <xdr:col>5</xdr:col>
          <xdr:colOff>251460</xdr:colOff>
          <xdr:row>163</xdr:row>
          <xdr:rowOff>68580</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B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166</xdr:row>
          <xdr:rowOff>22860</xdr:rowOff>
        </xdr:from>
        <xdr:to>
          <xdr:col>5</xdr:col>
          <xdr:colOff>251460</xdr:colOff>
          <xdr:row>167</xdr:row>
          <xdr:rowOff>137160</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B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181</xdr:row>
          <xdr:rowOff>68580</xdr:rowOff>
        </xdr:from>
        <xdr:to>
          <xdr:col>1</xdr:col>
          <xdr:colOff>220980</xdr:colOff>
          <xdr:row>182</xdr:row>
          <xdr:rowOff>137160</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B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65</xdr:row>
          <xdr:rowOff>22860</xdr:rowOff>
        </xdr:from>
        <xdr:to>
          <xdr:col>1</xdr:col>
          <xdr:colOff>220980</xdr:colOff>
          <xdr:row>66</xdr:row>
          <xdr:rowOff>60960</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B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103</xdr:row>
          <xdr:rowOff>99060</xdr:rowOff>
        </xdr:from>
        <xdr:to>
          <xdr:col>1</xdr:col>
          <xdr:colOff>175260</xdr:colOff>
          <xdr:row>105</xdr:row>
          <xdr:rowOff>99060</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B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110</xdr:row>
          <xdr:rowOff>0</xdr:rowOff>
        </xdr:from>
        <xdr:to>
          <xdr:col>1</xdr:col>
          <xdr:colOff>175260</xdr:colOff>
          <xdr:row>111</xdr:row>
          <xdr:rowOff>22860</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B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119</xdr:row>
          <xdr:rowOff>38100</xdr:rowOff>
        </xdr:from>
        <xdr:to>
          <xdr:col>1</xdr:col>
          <xdr:colOff>228600</xdr:colOff>
          <xdr:row>120</xdr:row>
          <xdr:rowOff>68580</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B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123</xdr:row>
          <xdr:rowOff>30480</xdr:rowOff>
        </xdr:from>
        <xdr:to>
          <xdr:col>1</xdr:col>
          <xdr:colOff>228600</xdr:colOff>
          <xdr:row>124</xdr:row>
          <xdr:rowOff>60960</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B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142</xdr:row>
          <xdr:rowOff>0</xdr:rowOff>
        </xdr:from>
        <xdr:to>
          <xdr:col>5</xdr:col>
          <xdr:colOff>30480</xdr:colOff>
          <xdr:row>143</xdr:row>
          <xdr:rowOff>60960</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B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146</xdr:row>
          <xdr:rowOff>30480</xdr:rowOff>
        </xdr:from>
        <xdr:to>
          <xdr:col>5</xdr:col>
          <xdr:colOff>76200</xdr:colOff>
          <xdr:row>148</xdr:row>
          <xdr:rowOff>22860</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B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12</xdr:col>
      <xdr:colOff>48521</xdr:colOff>
      <xdr:row>15</xdr:row>
      <xdr:rowOff>25860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0" y="3362325"/>
          <a:ext cx="7932506" cy="1485900"/>
        </a:xfrm>
        <a:prstGeom prst="rect">
          <a:avLst/>
        </a:prstGeom>
      </xdr:spPr>
    </xdr:pic>
    <xdr:clientData/>
  </xdr:twoCellAnchor>
  <xdr:twoCellAnchor editAs="oneCell">
    <xdr:from>
      <xdr:col>0</xdr:col>
      <xdr:colOff>206829</xdr:colOff>
      <xdr:row>8</xdr:row>
      <xdr:rowOff>114299</xdr:rowOff>
    </xdr:from>
    <xdr:to>
      <xdr:col>11</xdr:col>
      <xdr:colOff>400050</xdr:colOff>
      <xdr:row>12</xdr:row>
      <xdr:rowOff>50339</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206829" y="3800474"/>
          <a:ext cx="7422696" cy="581025"/>
        </a:xfrm>
        <a:prstGeom prst="rect">
          <a:avLst/>
        </a:prstGeom>
      </xdr:spPr>
    </xdr:pic>
    <xdr:clientData/>
  </xdr:twoCellAnchor>
  <xdr:twoCellAnchor editAs="oneCell">
    <xdr:from>
      <xdr:col>4</xdr:col>
      <xdr:colOff>142875</xdr:colOff>
      <xdr:row>9</xdr:row>
      <xdr:rowOff>28575</xdr:rowOff>
    </xdr:from>
    <xdr:to>
      <xdr:col>5</xdr:col>
      <xdr:colOff>479</xdr:colOff>
      <xdr:row>11</xdr:row>
      <xdr:rowOff>734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3"/>
        <a:stretch>
          <a:fillRect/>
        </a:stretch>
      </xdr:blipFill>
      <xdr:spPr>
        <a:xfrm>
          <a:off x="2771775" y="3876675"/>
          <a:ext cx="514829" cy="296009"/>
        </a:xfrm>
        <a:prstGeom prst="rect">
          <a:avLst/>
        </a:prstGeom>
      </xdr:spPr>
    </xdr:pic>
    <xdr:clientData/>
  </xdr:twoCellAnchor>
  <xdr:twoCellAnchor editAs="oneCell">
    <xdr:from>
      <xdr:col>0</xdr:col>
      <xdr:colOff>0</xdr:colOff>
      <xdr:row>19</xdr:row>
      <xdr:rowOff>0</xdr:rowOff>
    </xdr:from>
    <xdr:to>
      <xdr:col>12</xdr:col>
      <xdr:colOff>1760</xdr:colOff>
      <xdr:row>28</xdr:row>
      <xdr:rowOff>16329</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stretch>
          <a:fillRect/>
        </a:stretch>
      </xdr:blipFill>
      <xdr:spPr>
        <a:xfrm>
          <a:off x="0" y="5486400"/>
          <a:ext cx="7881657" cy="1476375"/>
        </a:xfrm>
        <a:prstGeom prst="rect">
          <a:avLst/>
        </a:prstGeom>
      </xdr:spPr>
    </xdr:pic>
    <xdr:clientData/>
  </xdr:twoCellAnchor>
  <xdr:twoCellAnchor editAs="oneCell">
    <xdr:from>
      <xdr:col>0</xdr:col>
      <xdr:colOff>225879</xdr:colOff>
      <xdr:row>24</xdr:row>
      <xdr:rowOff>145596</xdr:rowOff>
    </xdr:from>
    <xdr:to>
      <xdr:col>11</xdr:col>
      <xdr:colOff>397329</xdr:colOff>
      <xdr:row>28</xdr:row>
      <xdr:rowOff>35739</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4"/>
        <a:stretch>
          <a:fillRect/>
        </a:stretch>
      </xdr:blipFill>
      <xdr:spPr>
        <a:xfrm>
          <a:off x="225879" y="6441621"/>
          <a:ext cx="7403646" cy="537843"/>
        </a:xfrm>
        <a:prstGeom prst="rect">
          <a:avLst/>
        </a:prstGeom>
      </xdr:spPr>
    </xdr:pic>
    <xdr:clientData/>
  </xdr:twoCellAnchor>
  <xdr:twoCellAnchor editAs="oneCell">
    <xdr:from>
      <xdr:col>4</xdr:col>
      <xdr:colOff>123825</xdr:colOff>
      <xdr:row>24</xdr:row>
      <xdr:rowOff>104775</xdr:rowOff>
    </xdr:from>
    <xdr:to>
      <xdr:col>5</xdr:col>
      <xdr:colOff>1843</xdr:colOff>
      <xdr:row>26</xdr:row>
      <xdr:rowOff>76934</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5"/>
        <a:stretch>
          <a:fillRect/>
        </a:stretch>
      </xdr:blipFill>
      <xdr:spPr>
        <a:xfrm>
          <a:off x="2752725" y="6400800"/>
          <a:ext cx="514829" cy="2960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xdr:row>
      <xdr:rowOff>112939</xdr:rowOff>
    </xdr:from>
    <xdr:to>
      <xdr:col>11</xdr:col>
      <xdr:colOff>544675</xdr:colOff>
      <xdr:row>68</xdr:row>
      <xdr:rowOff>133456</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7889"/>
          <a:ext cx="7774150" cy="100598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12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12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12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251460</xdr:colOff>
          <xdr:row>12</xdr:row>
          <xdr:rowOff>30480</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12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60960</xdr:rowOff>
        </xdr:from>
        <xdr:to>
          <xdr:col>1</xdr:col>
          <xdr:colOff>251460</xdr:colOff>
          <xdr:row>26</xdr:row>
          <xdr:rowOff>30480</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12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40</xdr:row>
          <xdr:rowOff>22860</xdr:rowOff>
        </xdr:from>
        <xdr:to>
          <xdr:col>1</xdr:col>
          <xdr:colOff>251460</xdr:colOff>
          <xdr:row>42</xdr:row>
          <xdr:rowOff>114300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12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13</xdr:row>
          <xdr:rowOff>0</xdr:rowOff>
        </xdr:from>
        <xdr:to>
          <xdr:col>2</xdr:col>
          <xdr:colOff>22860</xdr:colOff>
          <xdr:row>14</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12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27</xdr:row>
          <xdr:rowOff>0</xdr:rowOff>
        </xdr:from>
        <xdr:to>
          <xdr:col>2</xdr:col>
          <xdr:colOff>22860</xdr:colOff>
          <xdr:row>28</xdr:row>
          <xdr:rowOff>137160</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12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43</xdr:row>
          <xdr:rowOff>60960</xdr:rowOff>
        </xdr:from>
        <xdr:to>
          <xdr:col>2</xdr:col>
          <xdr:colOff>0</xdr:colOff>
          <xdr:row>45</xdr:row>
          <xdr:rowOff>60960</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12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106680</xdr:colOff>
          <xdr:row>17</xdr:row>
          <xdr:rowOff>137160</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12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52</xdr:row>
          <xdr:rowOff>0</xdr:rowOff>
        </xdr:from>
        <xdr:to>
          <xdr:col>24</xdr:col>
          <xdr:colOff>457200</xdr:colOff>
          <xdr:row>53</xdr:row>
          <xdr:rowOff>106680</xdr:rowOff>
        </xdr:to>
        <xdr:sp macro="" textlink="">
          <xdr:nvSpPr>
            <xdr:cNvPr id="76874" name="Button 74" hidden="1">
              <a:extLst>
                <a:ext uri="{63B3BB69-23CF-44E3-9099-C40C66FF867C}">
                  <a14:compatExt spid="_x0000_s76874"/>
                </a:ext>
                <a:ext uri="{FF2B5EF4-FFF2-40B4-BE49-F238E27FC236}">
                  <a16:creationId xmlns:a16="http://schemas.microsoft.com/office/drawing/2014/main" id="{00000000-0008-0000-1200-00004A2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13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13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22860</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13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31</xdr:row>
          <xdr:rowOff>0</xdr:rowOff>
        </xdr:from>
        <xdr:to>
          <xdr:col>1</xdr:col>
          <xdr:colOff>220980</xdr:colOff>
          <xdr:row>32</xdr:row>
          <xdr:rowOff>60960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13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11</xdr:row>
          <xdr:rowOff>137160</xdr:rowOff>
        </xdr:from>
        <xdr:to>
          <xdr:col>1</xdr:col>
          <xdr:colOff>228600</xdr:colOff>
          <xdr:row>13</xdr:row>
          <xdr:rowOff>22860</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13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137160</xdr:rowOff>
        </xdr:from>
        <xdr:to>
          <xdr:col>1</xdr:col>
          <xdr:colOff>213360</xdr:colOff>
          <xdr:row>22</xdr:row>
          <xdr:rowOff>60960</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13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25</xdr:row>
          <xdr:rowOff>99060</xdr:rowOff>
        </xdr:from>
        <xdr:to>
          <xdr:col>2</xdr:col>
          <xdr:colOff>22860</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13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33</xdr:row>
          <xdr:rowOff>137160</xdr:rowOff>
        </xdr:from>
        <xdr:to>
          <xdr:col>2</xdr:col>
          <xdr:colOff>0</xdr:colOff>
          <xdr:row>35</xdr:row>
          <xdr:rowOff>30480</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13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45</xdr:row>
          <xdr:rowOff>0</xdr:rowOff>
        </xdr:from>
        <xdr:to>
          <xdr:col>2</xdr:col>
          <xdr:colOff>22860</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13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14</xdr:row>
          <xdr:rowOff>60960</xdr:rowOff>
        </xdr:from>
        <xdr:to>
          <xdr:col>2</xdr:col>
          <xdr:colOff>22860</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13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40</xdr:row>
          <xdr:rowOff>38100</xdr:rowOff>
        </xdr:from>
        <xdr:to>
          <xdr:col>1</xdr:col>
          <xdr:colOff>228600</xdr:colOff>
          <xdr:row>41</xdr:row>
          <xdr:rowOff>99060</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13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22860</xdr:rowOff>
        </xdr:from>
        <xdr:to>
          <xdr:col>24</xdr:col>
          <xdr:colOff>426720</xdr:colOff>
          <xdr:row>53</xdr:row>
          <xdr:rowOff>137160</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1300-0000743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14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14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14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251460</xdr:colOff>
          <xdr:row>14</xdr:row>
          <xdr:rowOff>60960</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14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14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33</xdr:row>
          <xdr:rowOff>144780</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14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59</xdr:row>
          <xdr:rowOff>60960</xdr:rowOff>
        </xdr:from>
        <xdr:to>
          <xdr:col>2</xdr:col>
          <xdr:colOff>0</xdr:colOff>
          <xdr:row>61</xdr:row>
          <xdr:rowOff>99060</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14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77</xdr:row>
          <xdr:rowOff>144780</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14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137160</xdr:rowOff>
        </xdr:from>
        <xdr:to>
          <xdr:col>2</xdr:col>
          <xdr:colOff>22860</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14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22860</xdr:rowOff>
        </xdr:from>
        <xdr:to>
          <xdr:col>2</xdr:col>
          <xdr:colOff>22860</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14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38</xdr:row>
          <xdr:rowOff>0</xdr:rowOff>
        </xdr:from>
        <xdr:to>
          <xdr:col>2</xdr:col>
          <xdr:colOff>38100</xdr:colOff>
          <xdr:row>38</xdr:row>
          <xdr:rowOff>144780</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14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15</xdr:row>
          <xdr:rowOff>137160</xdr:rowOff>
        </xdr:from>
        <xdr:to>
          <xdr:col>2</xdr:col>
          <xdr:colOff>22860</xdr:colOff>
          <xdr:row>17</xdr:row>
          <xdr:rowOff>22860</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14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18</xdr:row>
          <xdr:rowOff>0</xdr:rowOff>
        </xdr:from>
        <xdr:to>
          <xdr:col>3</xdr:col>
          <xdr:colOff>99060</xdr:colOff>
          <xdr:row>20</xdr:row>
          <xdr:rowOff>60960</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14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28</xdr:row>
          <xdr:rowOff>0</xdr:rowOff>
        </xdr:from>
        <xdr:to>
          <xdr:col>2</xdr:col>
          <xdr:colOff>60960</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14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45</xdr:row>
          <xdr:rowOff>152400</xdr:rowOff>
        </xdr:from>
        <xdr:to>
          <xdr:col>2</xdr:col>
          <xdr:colOff>22860</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14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48</xdr:row>
          <xdr:rowOff>137160</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14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137160</xdr:rowOff>
        </xdr:from>
        <xdr:to>
          <xdr:col>2</xdr:col>
          <xdr:colOff>22860</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14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53</xdr:row>
          <xdr:rowOff>22860</xdr:rowOff>
        </xdr:from>
        <xdr:to>
          <xdr:col>24</xdr:col>
          <xdr:colOff>457200</xdr:colOff>
          <xdr:row>54</xdr:row>
          <xdr:rowOff>68580</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1400-00009B3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93</xdr:row>
          <xdr:rowOff>22860</xdr:rowOff>
        </xdr:from>
        <xdr:to>
          <xdr:col>24</xdr:col>
          <xdr:colOff>457200</xdr:colOff>
          <xdr:row>94</xdr:row>
          <xdr:rowOff>137160</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1400-00009C3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15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15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15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xdr:row>
          <xdr:rowOff>0</xdr:rowOff>
        </xdr:from>
        <xdr:to>
          <xdr:col>2</xdr:col>
          <xdr:colOff>0</xdr:colOff>
          <xdr:row>18</xdr:row>
          <xdr:rowOff>60960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15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xdr:row>
          <xdr:rowOff>144780</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15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37</xdr:row>
          <xdr:rowOff>144780</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15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137160</xdr:rowOff>
        </xdr:from>
        <xdr:to>
          <xdr:col>2</xdr:col>
          <xdr:colOff>22860</xdr:colOff>
          <xdr:row>43</xdr:row>
          <xdr:rowOff>30480</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15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22860</xdr:colOff>
          <xdr:row>33</xdr:row>
          <xdr:rowOff>30480</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15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22860</xdr:colOff>
          <xdr:row>21</xdr:row>
          <xdr:rowOff>30480</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15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46</xdr:row>
          <xdr:rowOff>22860</xdr:rowOff>
        </xdr:from>
        <xdr:to>
          <xdr:col>24</xdr:col>
          <xdr:colOff>457200</xdr:colOff>
          <xdr:row>47</xdr:row>
          <xdr:rowOff>137160</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1500-0000494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16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16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16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20</xdr:row>
          <xdr:rowOff>76200</xdr:rowOff>
        </xdr:from>
        <xdr:to>
          <xdr:col>2</xdr:col>
          <xdr:colOff>0</xdr:colOff>
          <xdr:row>23</xdr:row>
          <xdr:rowOff>22860</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16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30</xdr:row>
          <xdr:rowOff>60960</xdr:rowOff>
        </xdr:from>
        <xdr:to>
          <xdr:col>2</xdr:col>
          <xdr:colOff>22860</xdr:colOff>
          <xdr:row>32</xdr:row>
          <xdr:rowOff>22860</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16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43</xdr:row>
          <xdr:rowOff>106680</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16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54</xdr:row>
          <xdr:rowOff>106680</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16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137160</xdr:rowOff>
        </xdr:from>
        <xdr:to>
          <xdr:col>2</xdr:col>
          <xdr:colOff>22860</xdr:colOff>
          <xdr:row>47</xdr:row>
          <xdr:rowOff>22860</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16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58</xdr:row>
          <xdr:rowOff>22860</xdr:rowOff>
        </xdr:from>
        <xdr:to>
          <xdr:col>2</xdr:col>
          <xdr:colOff>38100</xdr:colOff>
          <xdr:row>59</xdr:row>
          <xdr:rowOff>68580</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16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33</xdr:row>
          <xdr:rowOff>60960</xdr:rowOff>
        </xdr:from>
        <xdr:to>
          <xdr:col>2</xdr:col>
          <xdr:colOff>30480</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16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22860</xdr:colOff>
          <xdr:row>26</xdr:row>
          <xdr:rowOff>22860</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16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16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175260</xdr:colOff>
          <xdr:row>99</xdr:row>
          <xdr:rowOff>0</xdr:rowOff>
        </xdr:from>
        <xdr:to>
          <xdr:col>2</xdr:col>
          <xdr:colOff>68580</xdr:colOff>
          <xdr:row>101</xdr:row>
          <xdr:rowOff>99060</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16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82</xdr:row>
          <xdr:rowOff>0</xdr:rowOff>
        </xdr:from>
        <xdr:to>
          <xdr:col>2</xdr:col>
          <xdr:colOff>0</xdr:colOff>
          <xdr:row>83</xdr:row>
          <xdr:rowOff>60960</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16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16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30480</xdr:colOff>
          <xdr:row>49</xdr:row>
          <xdr:rowOff>22860</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1600-000022740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30480</xdr:colOff>
          <xdr:row>103</xdr:row>
          <xdr:rowOff>137160</xdr:rowOff>
        </xdr:from>
        <xdr:to>
          <xdr:col>24</xdr:col>
          <xdr:colOff>419100</xdr:colOff>
          <xdr:row>105</xdr:row>
          <xdr:rowOff>175260</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1600-000023740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3</xdr:row>
          <xdr:rowOff>144780</xdr:rowOff>
        </xdr:from>
        <xdr:to>
          <xdr:col>12</xdr:col>
          <xdr:colOff>213360</xdr:colOff>
          <xdr:row>4</xdr:row>
          <xdr:rowOff>144780</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7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152400</xdr:rowOff>
        </xdr:from>
        <xdr:to>
          <xdr:col>10</xdr:col>
          <xdr:colOff>0</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7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22860</xdr:rowOff>
        </xdr:from>
        <xdr:to>
          <xdr:col>10</xdr:col>
          <xdr:colOff>0</xdr:colOff>
          <xdr:row>4</xdr:row>
          <xdr:rowOff>22860</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7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60960</xdr:rowOff>
        </xdr:from>
        <xdr:to>
          <xdr:col>1</xdr:col>
          <xdr:colOff>251460</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7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16</xdr:row>
          <xdr:rowOff>106680</xdr:rowOff>
        </xdr:from>
        <xdr:to>
          <xdr:col>2</xdr:col>
          <xdr:colOff>30480</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7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251460</xdr:colOff>
          <xdr:row>23</xdr:row>
          <xdr:rowOff>22860</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7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24</xdr:row>
          <xdr:rowOff>106680</xdr:rowOff>
        </xdr:from>
        <xdr:to>
          <xdr:col>2</xdr:col>
          <xdr:colOff>30480</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7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30</xdr:row>
          <xdr:rowOff>137160</xdr:rowOff>
        </xdr:from>
        <xdr:to>
          <xdr:col>5</xdr:col>
          <xdr:colOff>22860</xdr:colOff>
          <xdr:row>32</xdr:row>
          <xdr:rowOff>30480</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7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37</xdr:row>
          <xdr:rowOff>0</xdr:rowOff>
        </xdr:from>
        <xdr:to>
          <xdr:col>5</xdr:col>
          <xdr:colOff>182880</xdr:colOff>
          <xdr:row>38</xdr:row>
          <xdr:rowOff>22860</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7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8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8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8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13</xdr:row>
          <xdr:rowOff>60960</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8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22</xdr:row>
          <xdr:rowOff>60960</xdr:rowOff>
        </xdr:from>
        <xdr:to>
          <xdr:col>1</xdr:col>
          <xdr:colOff>251460</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8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99060</xdr:rowOff>
        </xdr:from>
        <xdr:to>
          <xdr:col>1</xdr:col>
          <xdr:colOff>251460</xdr:colOff>
          <xdr:row>31</xdr:row>
          <xdr:rowOff>144780</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8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33</xdr:row>
          <xdr:rowOff>137160</xdr:rowOff>
        </xdr:from>
        <xdr:to>
          <xdr:col>2</xdr:col>
          <xdr:colOff>30480</xdr:colOff>
          <xdr:row>36</xdr:row>
          <xdr:rowOff>22860</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8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25</xdr:row>
          <xdr:rowOff>106680</xdr:rowOff>
        </xdr:from>
        <xdr:to>
          <xdr:col>2</xdr:col>
          <xdr:colOff>22860</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8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16</xdr:row>
          <xdr:rowOff>144780</xdr:rowOff>
        </xdr:from>
        <xdr:to>
          <xdr:col>2</xdr:col>
          <xdr:colOff>60960</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8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39</xdr:row>
          <xdr:rowOff>22860</xdr:rowOff>
        </xdr:from>
        <xdr:to>
          <xdr:col>24</xdr:col>
          <xdr:colOff>457200</xdr:colOff>
          <xdr:row>40</xdr:row>
          <xdr:rowOff>137160</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800-0000704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9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9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9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xdr:row>
          <xdr:rowOff>190500</xdr:rowOff>
        </xdr:from>
        <xdr:to>
          <xdr:col>1</xdr:col>
          <xdr:colOff>251460</xdr:colOff>
          <xdr:row>10</xdr:row>
          <xdr:rowOff>99060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9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16</xdr:row>
          <xdr:rowOff>175260</xdr:rowOff>
        </xdr:from>
        <xdr:to>
          <xdr:col>2</xdr:col>
          <xdr:colOff>0</xdr:colOff>
          <xdr:row>18</xdr:row>
          <xdr:rowOff>144780</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9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24</xdr:row>
          <xdr:rowOff>137160</xdr:rowOff>
        </xdr:from>
        <xdr:to>
          <xdr:col>1</xdr:col>
          <xdr:colOff>251460</xdr:colOff>
          <xdr:row>26</xdr:row>
          <xdr:rowOff>60960</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9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27</xdr:row>
          <xdr:rowOff>99060</xdr:rowOff>
        </xdr:from>
        <xdr:to>
          <xdr:col>2</xdr:col>
          <xdr:colOff>30480</xdr:colOff>
          <xdr:row>29</xdr:row>
          <xdr:rowOff>99060</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9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20</xdr:row>
          <xdr:rowOff>0</xdr:rowOff>
        </xdr:from>
        <xdr:to>
          <xdr:col>2</xdr:col>
          <xdr:colOff>30480</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9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0</xdr:rowOff>
        </xdr:from>
        <xdr:to>
          <xdr:col>2</xdr:col>
          <xdr:colOff>30480</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9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3</xdr:row>
          <xdr:rowOff>144780</xdr:rowOff>
        </xdr:from>
        <xdr:to>
          <xdr:col>12</xdr:col>
          <xdr:colOff>213360</xdr:colOff>
          <xdr:row>4</xdr:row>
          <xdr:rowOff>144780</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A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152400</xdr:rowOff>
        </xdr:from>
        <xdr:to>
          <xdr:col>10</xdr:col>
          <xdr:colOff>0</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A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22860</xdr:rowOff>
        </xdr:from>
        <xdr:to>
          <xdr:col>10</xdr:col>
          <xdr:colOff>0</xdr:colOff>
          <xdr:row>4</xdr:row>
          <xdr:rowOff>22860</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A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251460</xdr:colOff>
          <xdr:row>12</xdr:row>
          <xdr:rowOff>60960</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A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13</xdr:row>
          <xdr:rowOff>114300</xdr:rowOff>
        </xdr:from>
        <xdr:to>
          <xdr:col>2</xdr:col>
          <xdr:colOff>30480</xdr:colOff>
          <xdr:row>15</xdr:row>
          <xdr:rowOff>22860</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A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20</xdr:row>
          <xdr:rowOff>144780</xdr:rowOff>
        </xdr:from>
        <xdr:to>
          <xdr:col>2</xdr:col>
          <xdr:colOff>22860</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A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24</xdr:row>
          <xdr:rowOff>137160</xdr:rowOff>
        </xdr:from>
        <xdr:to>
          <xdr:col>2</xdr:col>
          <xdr:colOff>22860</xdr:colOff>
          <xdr:row>26</xdr:row>
          <xdr:rowOff>22860</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A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B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B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B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21</xdr:row>
          <xdr:rowOff>137160</xdr:rowOff>
        </xdr:from>
        <xdr:to>
          <xdr:col>2</xdr:col>
          <xdr:colOff>30480</xdr:colOff>
          <xdr:row>23</xdr:row>
          <xdr:rowOff>22860</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B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137160</xdr:rowOff>
        </xdr:from>
        <xdr:to>
          <xdr:col>2</xdr:col>
          <xdr:colOff>30480</xdr:colOff>
          <xdr:row>33</xdr:row>
          <xdr:rowOff>22860</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B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40</xdr:row>
          <xdr:rowOff>22860</xdr:rowOff>
        </xdr:from>
        <xdr:to>
          <xdr:col>2</xdr:col>
          <xdr:colOff>30480</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B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52</xdr:row>
          <xdr:rowOff>137160</xdr:rowOff>
        </xdr:from>
        <xdr:to>
          <xdr:col>2</xdr:col>
          <xdr:colOff>22860</xdr:colOff>
          <xdr:row>54</xdr:row>
          <xdr:rowOff>30480</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B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15</xdr:row>
          <xdr:rowOff>137160</xdr:rowOff>
        </xdr:from>
        <xdr:to>
          <xdr:col>1</xdr:col>
          <xdr:colOff>251460</xdr:colOff>
          <xdr:row>17</xdr:row>
          <xdr:rowOff>22860</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B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27</xdr:row>
          <xdr:rowOff>137160</xdr:rowOff>
        </xdr:from>
        <xdr:to>
          <xdr:col>2</xdr:col>
          <xdr:colOff>22860</xdr:colOff>
          <xdr:row>29</xdr:row>
          <xdr:rowOff>22860</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B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38</xdr:row>
          <xdr:rowOff>30480</xdr:rowOff>
        </xdr:from>
        <xdr:to>
          <xdr:col>1</xdr:col>
          <xdr:colOff>251460</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B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51</xdr:row>
          <xdr:rowOff>30480</xdr:rowOff>
        </xdr:from>
        <xdr:to>
          <xdr:col>1</xdr:col>
          <xdr:colOff>251460</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B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66</xdr:row>
          <xdr:rowOff>0</xdr:rowOff>
        </xdr:from>
        <xdr:to>
          <xdr:col>2</xdr:col>
          <xdr:colOff>22860</xdr:colOff>
          <xdr:row>67</xdr:row>
          <xdr:rowOff>30480</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B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63</xdr:row>
          <xdr:rowOff>30480</xdr:rowOff>
        </xdr:from>
        <xdr:to>
          <xdr:col>1</xdr:col>
          <xdr:colOff>251460</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B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75</xdr:row>
          <xdr:rowOff>22860</xdr:rowOff>
        </xdr:from>
        <xdr:to>
          <xdr:col>24</xdr:col>
          <xdr:colOff>457200</xdr:colOff>
          <xdr:row>76</xdr:row>
          <xdr:rowOff>121920</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B00-00004F5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C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C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C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xdr:row>
          <xdr:rowOff>0</xdr:rowOff>
        </xdr:from>
        <xdr:to>
          <xdr:col>1</xdr:col>
          <xdr:colOff>251460</xdr:colOff>
          <xdr:row>10</xdr:row>
          <xdr:rowOff>106680</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C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18</xdr:row>
          <xdr:rowOff>99060</xdr:rowOff>
        </xdr:from>
        <xdr:to>
          <xdr:col>1</xdr:col>
          <xdr:colOff>251460</xdr:colOff>
          <xdr:row>20</xdr:row>
          <xdr:rowOff>30480</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C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32</xdr:row>
          <xdr:rowOff>22860</xdr:rowOff>
        </xdr:from>
        <xdr:to>
          <xdr:col>1</xdr:col>
          <xdr:colOff>251460</xdr:colOff>
          <xdr:row>33</xdr:row>
          <xdr:rowOff>68580</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C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22</xdr:row>
          <xdr:rowOff>22860</xdr:rowOff>
        </xdr:from>
        <xdr:to>
          <xdr:col>2</xdr:col>
          <xdr:colOff>30480</xdr:colOff>
          <xdr:row>23</xdr:row>
          <xdr:rowOff>68580</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C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22860</xdr:colOff>
          <xdr:row>13</xdr:row>
          <xdr:rowOff>30480</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C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35</xdr:row>
          <xdr:rowOff>0</xdr:rowOff>
        </xdr:from>
        <xdr:to>
          <xdr:col>2</xdr:col>
          <xdr:colOff>0</xdr:colOff>
          <xdr:row>36</xdr:row>
          <xdr:rowOff>22860</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C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22860</xdr:rowOff>
        </xdr:from>
        <xdr:to>
          <xdr:col>2</xdr:col>
          <xdr:colOff>30480</xdr:colOff>
          <xdr:row>46</xdr:row>
          <xdr:rowOff>68580</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C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251460</xdr:colOff>
          <xdr:row>42</xdr:row>
          <xdr:rowOff>60960</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C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60960</xdr:colOff>
          <xdr:row>52</xdr:row>
          <xdr:rowOff>22860</xdr:rowOff>
        </xdr:from>
        <xdr:to>
          <xdr:col>24</xdr:col>
          <xdr:colOff>441960</xdr:colOff>
          <xdr:row>53</xdr:row>
          <xdr:rowOff>137160</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C00-0000775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5</xdr:row>
          <xdr:rowOff>137160</xdr:rowOff>
        </xdr:from>
        <xdr:to>
          <xdr:col>2</xdr:col>
          <xdr:colOff>137160</xdr:colOff>
          <xdr:row>7</xdr:row>
          <xdr:rowOff>22860</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D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137160</xdr:rowOff>
        </xdr:from>
        <xdr:to>
          <xdr:col>2</xdr:col>
          <xdr:colOff>137160</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D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xdr:row>
          <xdr:rowOff>0</xdr:rowOff>
        </xdr:from>
        <xdr:to>
          <xdr:col>2</xdr:col>
          <xdr:colOff>137160</xdr:colOff>
          <xdr:row>6</xdr:row>
          <xdr:rowOff>60960</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D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0</xdr:rowOff>
        </xdr:from>
        <xdr:to>
          <xdr:col>2</xdr:col>
          <xdr:colOff>137160</xdr:colOff>
          <xdr:row>9</xdr:row>
          <xdr:rowOff>60960</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D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137160</xdr:rowOff>
        </xdr:from>
        <xdr:to>
          <xdr:col>2</xdr:col>
          <xdr:colOff>137160</xdr:colOff>
          <xdr:row>10</xdr:row>
          <xdr:rowOff>22860</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D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137160</xdr:colOff>
          <xdr:row>9</xdr:row>
          <xdr:rowOff>60960</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D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137160</xdr:rowOff>
        </xdr:from>
        <xdr:to>
          <xdr:col>5</xdr:col>
          <xdr:colOff>137160</xdr:colOff>
          <xdr:row>10</xdr:row>
          <xdr:rowOff>22860</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D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137160</xdr:rowOff>
        </xdr:from>
        <xdr:to>
          <xdr:col>13</xdr:col>
          <xdr:colOff>289560</xdr:colOff>
          <xdr:row>10</xdr:row>
          <xdr:rowOff>22860</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D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289560</xdr:colOff>
          <xdr:row>9</xdr:row>
          <xdr:rowOff>60960</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D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xdr:row>
          <xdr:rowOff>0</xdr:rowOff>
        </xdr:from>
        <xdr:to>
          <xdr:col>11</xdr:col>
          <xdr:colOff>22860</xdr:colOff>
          <xdr:row>6</xdr:row>
          <xdr:rowOff>60960</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D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xdr:row>
          <xdr:rowOff>152400</xdr:rowOff>
        </xdr:from>
        <xdr:to>
          <xdr:col>11</xdr:col>
          <xdr:colOff>22860</xdr:colOff>
          <xdr:row>7</xdr:row>
          <xdr:rowOff>45720</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D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34</xdr:row>
          <xdr:rowOff>152400</xdr:rowOff>
        </xdr:from>
        <xdr:to>
          <xdr:col>11</xdr:col>
          <xdr:colOff>22860</xdr:colOff>
          <xdr:row>36</xdr:row>
          <xdr:rowOff>60960</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D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35</xdr:row>
          <xdr:rowOff>152400</xdr:rowOff>
        </xdr:from>
        <xdr:to>
          <xdr:col>11</xdr:col>
          <xdr:colOff>22860</xdr:colOff>
          <xdr:row>37</xdr:row>
          <xdr:rowOff>60960</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D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57</xdr:row>
          <xdr:rowOff>152400</xdr:rowOff>
        </xdr:from>
        <xdr:to>
          <xdr:col>11</xdr:col>
          <xdr:colOff>22860</xdr:colOff>
          <xdr:row>59</xdr:row>
          <xdr:rowOff>60960</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D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137160</xdr:rowOff>
        </xdr:from>
        <xdr:to>
          <xdr:col>2</xdr:col>
          <xdr:colOff>137160</xdr:colOff>
          <xdr:row>44</xdr:row>
          <xdr:rowOff>22860</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D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137160</xdr:rowOff>
        </xdr:from>
        <xdr:to>
          <xdr:col>2</xdr:col>
          <xdr:colOff>137160</xdr:colOff>
          <xdr:row>43</xdr:row>
          <xdr:rowOff>7620</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D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41</xdr:row>
          <xdr:rowOff>114300</xdr:rowOff>
        </xdr:from>
        <xdr:to>
          <xdr:col>10</xdr:col>
          <xdr:colOff>106680</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D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137160</xdr:colOff>
          <xdr:row>35</xdr:row>
          <xdr:rowOff>60960</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D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137160</xdr:rowOff>
        </xdr:from>
        <xdr:to>
          <xdr:col>2</xdr:col>
          <xdr:colOff>137160</xdr:colOff>
          <xdr:row>36</xdr:row>
          <xdr:rowOff>22860</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D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137160</xdr:rowOff>
        </xdr:from>
        <xdr:to>
          <xdr:col>2</xdr:col>
          <xdr:colOff>137160</xdr:colOff>
          <xdr:row>37</xdr:row>
          <xdr:rowOff>22860</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D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137160</xdr:rowOff>
        </xdr:from>
        <xdr:to>
          <xdr:col>2</xdr:col>
          <xdr:colOff>137160</xdr:colOff>
          <xdr:row>38</xdr:row>
          <xdr:rowOff>22860</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D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D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137160</xdr:colOff>
          <xdr:row>14</xdr:row>
          <xdr:rowOff>68580</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D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137160</xdr:rowOff>
        </xdr:from>
        <xdr:to>
          <xdr:col>2</xdr:col>
          <xdr:colOff>137160</xdr:colOff>
          <xdr:row>16</xdr:row>
          <xdr:rowOff>60960</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D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137160</xdr:rowOff>
        </xdr:from>
        <xdr:to>
          <xdr:col>2</xdr:col>
          <xdr:colOff>137160</xdr:colOff>
          <xdr:row>21</xdr:row>
          <xdr:rowOff>60960</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D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137160</xdr:rowOff>
        </xdr:from>
        <xdr:to>
          <xdr:col>2</xdr:col>
          <xdr:colOff>137160</xdr:colOff>
          <xdr:row>22</xdr:row>
          <xdr:rowOff>60960</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D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137160</xdr:rowOff>
        </xdr:from>
        <xdr:to>
          <xdr:col>2</xdr:col>
          <xdr:colOff>137160</xdr:colOff>
          <xdr:row>23</xdr:row>
          <xdr:rowOff>60960</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D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137160</xdr:rowOff>
        </xdr:from>
        <xdr:to>
          <xdr:col>2</xdr:col>
          <xdr:colOff>137160</xdr:colOff>
          <xdr:row>50</xdr:row>
          <xdr:rowOff>22860</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D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137160</xdr:rowOff>
        </xdr:from>
        <xdr:to>
          <xdr:col>2</xdr:col>
          <xdr:colOff>137160</xdr:colOff>
          <xdr:row>51</xdr:row>
          <xdr:rowOff>22860</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D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137160</xdr:rowOff>
        </xdr:from>
        <xdr:to>
          <xdr:col>2</xdr:col>
          <xdr:colOff>137160</xdr:colOff>
          <xdr:row>52</xdr:row>
          <xdr:rowOff>30480</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D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137160</xdr:rowOff>
        </xdr:from>
        <xdr:to>
          <xdr:col>2</xdr:col>
          <xdr:colOff>137160</xdr:colOff>
          <xdr:row>59</xdr:row>
          <xdr:rowOff>22860</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D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137160</xdr:rowOff>
        </xdr:from>
        <xdr:to>
          <xdr:col>2</xdr:col>
          <xdr:colOff>137160</xdr:colOff>
          <xdr:row>60</xdr:row>
          <xdr:rowOff>22860</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D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14</xdr:row>
          <xdr:rowOff>137160</xdr:rowOff>
        </xdr:from>
        <xdr:to>
          <xdr:col>10</xdr:col>
          <xdr:colOff>114300</xdr:colOff>
          <xdr:row>16</xdr:row>
          <xdr:rowOff>68580</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D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14</xdr:row>
          <xdr:rowOff>137160</xdr:rowOff>
        </xdr:from>
        <xdr:to>
          <xdr:col>10</xdr:col>
          <xdr:colOff>114300</xdr:colOff>
          <xdr:row>16</xdr:row>
          <xdr:rowOff>68580</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D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20</xdr:row>
          <xdr:rowOff>137160</xdr:rowOff>
        </xdr:from>
        <xdr:to>
          <xdr:col>10</xdr:col>
          <xdr:colOff>114300</xdr:colOff>
          <xdr:row>22</xdr:row>
          <xdr:rowOff>68580</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D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24</xdr:row>
          <xdr:rowOff>137160</xdr:rowOff>
        </xdr:from>
        <xdr:to>
          <xdr:col>10</xdr:col>
          <xdr:colOff>114300</xdr:colOff>
          <xdr:row>26</xdr:row>
          <xdr:rowOff>68580</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D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27</xdr:row>
          <xdr:rowOff>137160</xdr:rowOff>
        </xdr:from>
        <xdr:to>
          <xdr:col>10</xdr:col>
          <xdr:colOff>114300</xdr:colOff>
          <xdr:row>29</xdr:row>
          <xdr:rowOff>68580</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D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28</xdr:row>
          <xdr:rowOff>137160</xdr:rowOff>
        </xdr:from>
        <xdr:to>
          <xdr:col>10</xdr:col>
          <xdr:colOff>114300</xdr:colOff>
          <xdr:row>30</xdr:row>
          <xdr:rowOff>68580</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D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29</xdr:row>
          <xdr:rowOff>137160</xdr:rowOff>
        </xdr:from>
        <xdr:to>
          <xdr:col>10</xdr:col>
          <xdr:colOff>114300</xdr:colOff>
          <xdr:row>31</xdr:row>
          <xdr:rowOff>60960</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D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47</xdr:row>
          <xdr:rowOff>137160</xdr:rowOff>
        </xdr:from>
        <xdr:to>
          <xdr:col>10</xdr:col>
          <xdr:colOff>114300</xdr:colOff>
          <xdr:row>49</xdr:row>
          <xdr:rowOff>30480</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D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48</xdr:row>
          <xdr:rowOff>137160</xdr:rowOff>
        </xdr:from>
        <xdr:to>
          <xdr:col>10</xdr:col>
          <xdr:colOff>114300</xdr:colOff>
          <xdr:row>50</xdr:row>
          <xdr:rowOff>22860</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D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49</xdr:row>
          <xdr:rowOff>137160</xdr:rowOff>
        </xdr:from>
        <xdr:to>
          <xdr:col>10</xdr:col>
          <xdr:colOff>114300</xdr:colOff>
          <xdr:row>51</xdr:row>
          <xdr:rowOff>45720</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D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51</xdr:row>
          <xdr:rowOff>137160</xdr:rowOff>
        </xdr:from>
        <xdr:to>
          <xdr:col>10</xdr:col>
          <xdr:colOff>114300</xdr:colOff>
          <xdr:row>53</xdr:row>
          <xdr:rowOff>60960</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D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52</xdr:row>
          <xdr:rowOff>137160</xdr:rowOff>
        </xdr:from>
        <xdr:to>
          <xdr:col>10</xdr:col>
          <xdr:colOff>114300</xdr:colOff>
          <xdr:row>54</xdr:row>
          <xdr:rowOff>60960</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D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42</xdr:row>
          <xdr:rowOff>106680</xdr:rowOff>
        </xdr:from>
        <xdr:to>
          <xdr:col>10</xdr:col>
          <xdr:colOff>99060</xdr:colOff>
          <xdr:row>44</xdr:row>
          <xdr:rowOff>22860</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D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137160</xdr:colOff>
          <xdr:row>45</xdr:row>
          <xdr:rowOff>22860</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D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43</xdr:row>
          <xdr:rowOff>106680</xdr:rowOff>
        </xdr:from>
        <xdr:to>
          <xdr:col>10</xdr:col>
          <xdr:colOff>99060</xdr:colOff>
          <xdr:row>45</xdr:row>
          <xdr:rowOff>22860</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D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0</xdr:rowOff>
        </xdr:from>
        <xdr:to>
          <xdr:col>7</xdr:col>
          <xdr:colOff>160020</xdr:colOff>
          <xdr:row>6</xdr:row>
          <xdr:rowOff>60960</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D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121920</xdr:rowOff>
        </xdr:from>
        <xdr:to>
          <xdr:col>7</xdr:col>
          <xdr:colOff>160020</xdr:colOff>
          <xdr:row>7</xdr:row>
          <xdr:rowOff>22860</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D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9</xdr:row>
          <xdr:rowOff>137160</xdr:rowOff>
        </xdr:from>
        <xdr:to>
          <xdr:col>2</xdr:col>
          <xdr:colOff>137160</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D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9</xdr:row>
          <xdr:rowOff>137160</xdr:rowOff>
        </xdr:from>
        <xdr:to>
          <xdr:col>9</xdr:col>
          <xdr:colOff>137160</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D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137160</xdr:colOff>
          <xdr:row>15</xdr:row>
          <xdr:rowOff>45720</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D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121920</xdr:rowOff>
        </xdr:from>
        <xdr:to>
          <xdr:col>2</xdr:col>
          <xdr:colOff>137160</xdr:colOff>
          <xdr:row>17</xdr:row>
          <xdr:rowOff>60960</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D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106680</xdr:rowOff>
        </xdr:from>
        <xdr:to>
          <xdr:col>2</xdr:col>
          <xdr:colOff>137160</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D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137160</xdr:colOff>
          <xdr:row>19</xdr:row>
          <xdr:rowOff>45720</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D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106680</xdr:rowOff>
        </xdr:from>
        <xdr:to>
          <xdr:col>2</xdr:col>
          <xdr:colOff>137160</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D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137160</xdr:rowOff>
        </xdr:from>
        <xdr:to>
          <xdr:col>10</xdr:col>
          <xdr:colOff>114300</xdr:colOff>
          <xdr:row>15</xdr:row>
          <xdr:rowOff>60960</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D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137160</xdr:rowOff>
        </xdr:from>
        <xdr:to>
          <xdr:col>10</xdr:col>
          <xdr:colOff>114300</xdr:colOff>
          <xdr:row>15</xdr:row>
          <xdr:rowOff>68580</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D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15</xdr:row>
          <xdr:rowOff>137160</xdr:rowOff>
        </xdr:from>
        <xdr:to>
          <xdr:col>10</xdr:col>
          <xdr:colOff>114300</xdr:colOff>
          <xdr:row>17</xdr:row>
          <xdr:rowOff>68580</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D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15</xdr:row>
          <xdr:rowOff>137160</xdr:rowOff>
        </xdr:from>
        <xdr:to>
          <xdr:col>10</xdr:col>
          <xdr:colOff>114300</xdr:colOff>
          <xdr:row>17</xdr:row>
          <xdr:rowOff>68580</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D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7620</xdr:rowOff>
        </xdr:from>
        <xdr:to>
          <xdr:col>10</xdr:col>
          <xdr:colOff>99060</xdr:colOff>
          <xdr:row>18</xdr:row>
          <xdr:rowOff>45720</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D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20</xdr:row>
          <xdr:rowOff>137160</xdr:rowOff>
        </xdr:from>
        <xdr:to>
          <xdr:col>10</xdr:col>
          <xdr:colOff>114300</xdr:colOff>
          <xdr:row>22</xdr:row>
          <xdr:rowOff>68580</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D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18</xdr:row>
          <xdr:rowOff>83820</xdr:rowOff>
        </xdr:from>
        <xdr:to>
          <xdr:col>10</xdr:col>
          <xdr:colOff>137160</xdr:colOff>
          <xdr:row>20</xdr:row>
          <xdr:rowOff>22860</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D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21</xdr:row>
          <xdr:rowOff>106680</xdr:rowOff>
        </xdr:from>
        <xdr:to>
          <xdr:col>10</xdr:col>
          <xdr:colOff>114300</xdr:colOff>
          <xdr:row>23</xdr:row>
          <xdr:rowOff>45720</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D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22</xdr:row>
          <xdr:rowOff>114300</xdr:rowOff>
        </xdr:from>
        <xdr:to>
          <xdr:col>10</xdr:col>
          <xdr:colOff>114300</xdr:colOff>
          <xdr:row>24</xdr:row>
          <xdr:rowOff>60960</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D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26</xdr:row>
          <xdr:rowOff>137160</xdr:rowOff>
        </xdr:from>
        <xdr:to>
          <xdr:col>10</xdr:col>
          <xdr:colOff>114300</xdr:colOff>
          <xdr:row>28</xdr:row>
          <xdr:rowOff>60960</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D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137160</xdr:rowOff>
        </xdr:from>
        <xdr:to>
          <xdr:col>2</xdr:col>
          <xdr:colOff>137160</xdr:colOff>
          <xdr:row>39</xdr:row>
          <xdr:rowOff>22860</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D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137160</xdr:rowOff>
        </xdr:from>
        <xdr:to>
          <xdr:col>2</xdr:col>
          <xdr:colOff>137160</xdr:colOff>
          <xdr:row>49</xdr:row>
          <xdr:rowOff>22860</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D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da.net\NRCS\home\MNST2\nrcs\Ryan.Galbreath\Desktop\Conservation%20Planning\NEPA\CPA52%20Update\Copy%20of%20NRCS_CPA-052_2017M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https://usdagcc-my.sharepoint.com/USDA/ENTSC/NRCS-CPA-52/NRCS-CPA-52_11-2019_Worksheet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sdagcc-my.sharepoint.com/Users/andree.duvarney/AppData/Local/Microsoft/Windows/Temporary%20Internet%20Files/Content.Outlook/C2M56HPW/NRCS-CPA-52_4-22-09_revised_3-24-2010%20for%20natural%20are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usdagcc-my.sharepoint.com/personal/jeffrey_kalin_usda_gov/Documents/CPA-52/CPA-52%20Forms/MN-NRCS-CPA-52_Worksheet_(Ver.04-2023_1.00)_MacrosEnabled.xlsm" TargetMode="External"/><Relationship Id="rId1" Type="http://schemas.openxmlformats.org/officeDocument/2006/relationships/externalLinkPath" Target="https://usdagcc-my.sharepoint.com/personal/ryan_galbreath_usda_gov/Documents/Documents%201/NEPA%20and%20Pracrtice%20Cert/MN-NRCS-CPA-52_Worksheet_(Ver.04-2023_1.00)_MacrosEnabl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sdagcc-my.sharepoint.com/USDA/ENTSC/NRCS-CPA-52/NRCS-CPA-52_CART_Example#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CPA%2052%20going%20from%20CSG%20pasture%20to%20NWSG%20pasture%201%203%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nrcs.usda.gov/Internet/FSE_DOCUMENTS/NRCS-CPA-52_4-22-09_revised_3-24-2010%20for%20natural%20are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usdagcc-my.sharepoint.com/Users/greg.zwicke/AppData/Local/Microsoft/Windows/Temporary%20Internet%20Files/Content.Outlook/V7UI0ZCC/NewRequests/CPPENationalFinal050713AQAC062013Zwicky.xlsm"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https://usdagcc-my.sharepoint.com/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Human Economic Social"/>
      <sheetName val="CleanWaterAct FS"/>
      <sheetName val="CoastalZone FS"/>
      <sheetName val="CulturalResources"/>
      <sheetName val="MN CulturalResourcesPolicy"/>
      <sheetName val="CulturalResourcesUndertakings"/>
      <sheetName val="CulturalResources FS"/>
      <sheetName val="E&amp;T Species"/>
      <sheetName val="E&amp;T Species Table 1"/>
      <sheetName val="E&amp;T Species Table 2"/>
      <sheetName val="E&amp;TSpecies FS"/>
      <sheetName val="EnvironmentalJustice"/>
      <sheetName val="EnvironmentalJustice FS"/>
      <sheetName val="FloodplainManagement"/>
      <sheetName val="FloodplainManagement FS"/>
      <sheetName val="InvasiveSpecies"/>
      <sheetName val="InvasiveSpecies FS"/>
      <sheetName val="MigratoryBirds&amp;Eagles"/>
      <sheetName val="MigratoryBirds&amp;Eagles FS"/>
      <sheetName val="Natural Areas and Rare Features"/>
      <sheetName val="NaturalAreas and Rare Featur FS"/>
      <sheetName val="PrimeUniqueFarmlands"/>
      <sheetName val="PrimeUniqueFarmlands FS"/>
      <sheetName val="RiparianArea"/>
      <sheetName val="RiparianArea FS"/>
      <sheetName val="ScenicBeauty"/>
      <sheetName val="ScenicBeauty FS"/>
      <sheetName val="Wetlands"/>
      <sheetName val="Wetlands FS"/>
      <sheetName val="WildScenicRivers"/>
      <sheetName val="WildScenicRivers F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ceholders"/>
      <sheetName val="ResultsPH"/>
      <sheetName val="Instructions"/>
      <sheetName val="CPA-52"/>
      <sheetName val="CART-Results"/>
      <sheetName val="CleanAir"/>
      <sheetName val="CleanWater"/>
      <sheetName val="CoastalZone"/>
      <sheetName val="CoralReefs"/>
      <sheetName val="CulturalResources"/>
      <sheetName val="MN CulturalResourcesPolicy"/>
      <sheetName val="EandTSpecies"/>
      <sheetName val="E&amp;T Species Table 1"/>
      <sheetName val="E&amp;T Species Table 2"/>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vmlDrawing" Target="../drawings/vmlDrawing3.v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3" Type="http://schemas.openxmlformats.org/officeDocument/2006/relationships/vmlDrawing" Target="../drawings/vmlDrawing5.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omments" Target="../comments5.xml"/><Relationship Id="rId5" Type="http://schemas.openxmlformats.org/officeDocument/2006/relationships/vmlDrawing" Target="../drawings/vmlDrawing6.v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drawing" Target="../drawings/drawing5.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7.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3" Type="http://schemas.openxmlformats.org/officeDocument/2006/relationships/drawing" Target="../drawings/drawing7.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omments" Target="../comments7.xml"/><Relationship Id="rId2" Type="http://schemas.openxmlformats.org/officeDocument/2006/relationships/printerSettings" Target="../printerSettings/printerSettings10.bin"/><Relationship Id="rId16" Type="http://schemas.openxmlformats.org/officeDocument/2006/relationships/ctrlProp" Target="../ctrlProps/ctrlProp225.xml"/><Relationship Id="rId1" Type="http://schemas.openxmlformats.org/officeDocument/2006/relationships/hyperlink" Target="http://coralreef.gov/" TargetMode="External"/><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4" Type="http://schemas.openxmlformats.org/officeDocument/2006/relationships/vmlDrawing" Target="../drawings/vmlDrawing8.vml"/><Relationship Id="rId9" Type="http://schemas.openxmlformats.org/officeDocument/2006/relationships/ctrlProp" Target="../ctrlProps/ctrlProp218.xml"/><Relationship Id="rId14" Type="http://schemas.openxmlformats.org/officeDocument/2006/relationships/ctrlProp" Target="../ctrlProps/ctrlProp2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9" Type="http://schemas.openxmlformats.org/officeDocument/2006/relationships/ctrlProp" Target="../ctrlProps/ctrlProp261.xml"/><Relationship Id="rId3" Type="http://schemas.openxmlformats.org/officeDocument/2006/relationships/vmlDrawing" Target="../drawings/vmlDrawing9.vml"/><Relationship Id="rId21" Type="http://schemas.openxmlformats.org/officeDocument/2006/relationships/ctrlProp" Target="../ctrlProps/ctrlProp243.xml"/><Relationship Id="rId34" Type="http://schemas.openxmlformats.org/officeDocument/2006/relationships/ctrlProp" Target="../ctrlProps/ctrlProp256.xml"/><Relationship Id="rId42" Type="http://schemas.openxmlformats.org/officeDocument/2006/relationships/ctrlProp" Target="../ctrlProps/ctrlProp264.xml"/><Relationship Id="rId47" Type="http://schemas.openxmlformats.org/officeDocument/2006/relationships/comments" Target="../comments8.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2" Type="http://schemas.openxmlformats.org/officeDocument/2006/relationships/drawing" Target="../drawings/drawing8.xml"/><Relationship Id="rId16" Type="http://schemas.openxmlformats.org/officeDocument/2006/relationships/ctrlProp" Target="../ctrlProps/ctrlProp238.xml"/><Relationship Id="rId20" Type="http://schemas.openxmlformats.org/officeDocument/2006/relationships/ctrlProp" Target="../ctrlProps/ctrlProp242.xml"/><Relationship Id="rId29" Type="http://schemas.openxmlformats.org/officeDocument/2006/relationships/ctrlProp" Target="../ctrlProps/ctrlProp251.xml"/><Relationship Id="rId41" Type="http://schemas.openxmlformats.org/officeDocument/2006/relationships/ctrlProp" Target="../ctrlProps/ctrlProp263.xml"/><Relationship Id="rId1" Type="http://schemas.openxmlformats.org/officeDocument/2006/relationships/printerSettings" Target="../printerSettings/printerSettings11.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40" Type="http://schemas.openxmlformats.org/officeDocument/2006/relationships/ctrlProp" Target="../ctrlProps/ctrlProp262.xml"/><Relationship Id="rId45" Type="http://schemas.openxmlformats.org/officeDocument/2006/relationships/ctrlProp" Target="../ctrlProps/ctrlProp267.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4" Type="http://schemas.openxmlformats.org/officeDocument/2006/relationships/ctrlProp" Target="../ctrlProps/ctrlProp266.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efotg.sc.egov.usda.gov/references/public/MN/MN_PPA_AppendixA_Update_June2019.pdf" TargetMode="External"/><Relationship Id="rId1" Type="http://schemas.openxmlformats.org/officeDocument/2006/relationships/hyperlink" Target="https://efotg.sc.egov.usda.gov/references/public/MN/CulturalResourcesRequestForm_MNCPA048v2018.pdf" TargetMode="Externa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0.vml"/><Relationship Id="rId21" Type="http://schemas.openxmlformats.org/officeDocument/2006/relationships/ctrlProp" Target="../ctrlProps/ctrlProp286.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2" Type="http://schemas.openxmlformats.org/officeDocument/2006/relationships/drawing" Target="../drawings/drawing9.xml"/><Relationship Id="rId16" Type="http://schemas.openxmlformats.org/officeDocument/2006/relationships/ctrlProp" Target="../ctrlProps/ctrlProp281.xml"/><Relationship Id="rId20" Type="http://schemas.openxmlformats.org/officeDocument/2006/relationships/ctrlProp" Target="../ctrlProps/ctrlProp285.xml"/><Relationship Id="rId1" Type="http://schemas.openxmlformats.org/officeDocument/2006/relationships/printerSettings" Target="../printerSettings/printerSettings13.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3" Type="http://schemas.openxmlformats.org/officeDocument/2006/relationships/hyperlink" Target="https://bwsr.state.mn.us/minnesota-buffer-law" TargetMode="External"/><Relationship Id="rId2" Type="http://schemas.openxmlformats.org/officeDocument/2006/relationships/hyperlink" Target="https://www.dnr.state.mn.us/waters/watermgmt_section/wild_scenic/wild-scenic-purpose-regulatory-background.html" TargetMode="External"/><Relationship Id="rId1" Type="http://schemas.openxmlformats.org/officeDocument/2006/relationships/hyperlink" Target="http://www.kstrom.net/isk/maps/mn/mnrezmap.html"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fws.gov/midwest/endangered/lists/minnesot-spp.html" TargetMode="External"/><Relationship Id="rId1" Type="http://schemas.openxmlformats.org/officeDocument/2006/relationships/hyperlink" Target="http://www.dnr.state.mn.us/rsg/index.html" TargetMode="Externa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drawing" Target="../drawings/drawing12.x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printerSettings" Target="../printerSettings/printerSettings16.bin"/><Relationship Id="rId16" Type="http://schemas.openxmlformats.org/officeDocument/2006/relationships/comments" Target="../comments10.xml"/><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5" Type="http://schemas.openxmlformats.org/officeDocument/2006/relationships/ctrlProp" Target="../ctrlProps/ctrlProp302.xml"/><Relationship Id="rId10" Type="http://schemas.openxmlformats.org/officeDocument/2006/relationships/ctrlProp" Target="../ctrlProps/ctrlProp297.xml"/><Relationship Id="rId4" Type="http://schemas.openxmlformats.org/officeDocument/2006/relationships/vmlDrawing" Target="../drawings/vmlDrawing11.vml"/><Relationship Id="rId9" Type="http://schemas.openxmlformats.org/officeDocument/2006/relationships/ctrlProp" Target="../ctrlProps/ctrlProp296.xml"/><Relationship Id="rId14" Type="http://schemas.openxmlformats.org/officeDocument/2006/relationships/ctrlProp" Target="../ctrlProps/ctrlProp301.xml"/></Relationships>
</file>

<file path=xl/worksheets/_rels/sheet20.xml.rels><?xml version="1.0" encoding="UTF-8" standalone="yes"?>
<Relationships xmlns="http://schemas.openxmlformats.org/package/2006/relationships"><Relationship Id="rId8" Type="http://schemas.openxmlformats.org/officeDocument/2006/relationships/vmlDrawing" Target="../drawings/vmlDrawing12.v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hyperlink" Target="http://www.habitat.noaa.gov/protection/efh/index.html" TargetMode="External"/><Relationship Id="rId21" Type="http://schemas.openxmlformats.org/officeDocument/2006/relationships/comments" Target="../comments11.xml"/><Relationship Id="rId7" Type="http://schemas.openxmlformats.org/officeDocument/2006/relationships/drawing" Target="../drawings/drawing13.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7.bin"/><Relationship Id="rId11" Type="http://schemas.openxmlformats.org/officeDocument/2006/relationships/ctrlProp" Target="../ctrlProps/ctrlProp305.xml"/><Relationship Id="rId5" Type="http://schemas.openxmlformats.org/officeDocument/2006/relationships/hyperlink" Target="http://policy.nrcs.usda.gov/" TargetMode="External"/><Relationship Id="rId15" Type="http://schemas.openxmlformats.org/officeDocument/2006/relationships/ctrlProp" Target="../ctrlProps/ctrlProp309.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hyperlink" Target="http://www.habitat.noaa.gov/protection/efh/index.html" TargetMode="Externa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vmlDrawing" Target="../drawings/vmlDrawing13.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drawing" Target="../drawings/drawing14.xml"/><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printerSettings" Target="../printerSettings/printerSettings18.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omments" Target="../comments12.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3" Type="http://schemas.openxmlformats.org/officeDocument/2006/relationships/drawing" Target="../drawings/drawing15.xml"/><Relationship Id="rId7" Type="http://schemas.openxmlformats.org/officeDocument/2006/relationships/ctrlProp" Target="../ctrlProps/ctrlProp336.xml"/><Relationship Id="rId12" Type="http://schemas.openxmlformats.org/officeDocument/2006/relationships/ctrlProp" Target="../ctrlProps/ctrlProp341.xml"/><Relationship Id="rId2" Type="http://schemas.openxmlformats.org/officeDocument/2006/relationships/printerSettings" Target="../printerSettings/printerSettings19.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omments" Target="../comments13.xml"/><Relationship Id="rId10" Type="http://schemas.openxmlformats.org/officeDocument/2006/relationships/ctrlProp" Target="../ctrlProps/ctrlProp339.xml"/><Relationship Id="rId4" Type="http://schemas.openxmlformats.org/officeDocument/2006/relationships/vmlDrawing" Target="../drawings/vmlDrawing14.v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18" Type="http://schemas.openxmlformats.org/officeDocument/2006/relationships/ctrlProp" Target="../ctrlProps/ctrlProp354.xml"/><Relationship Id="rId3" Type="http://schemas.openxmlformats.org/officeDocument/2006/relationships/hyperlink" Target="http://www.fws.gov/migratorybirds/mbpermits.html" TargetMode="External"/><Relationship Id="rId21" Type="http://schemas.openxmlformats.org/officeDocument/2006/relationships/ctrlProp" Target="../ctrlProps/ctrlProp357.xml"/><Relationship Id="rId7" Type="http://schemas.openxmlformats.org/officeDocument/2006/relationships/vmlDrawing" Target="../drawings/vmlDrawing15.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omments" Target="../comments14.xml"/><Relationship Id="rId2" Type="http://schemas.openxmlformats.org/officeDocument/2006/relationships/hyperlink" Target="http://www.fws.gov/permits/ltr/ltr.shtml" TargetMode="External"/><Relationship Id="rId16" Type="http://schemas.openxmlformats.org/officeDocument/2006/relationships/ctrlProp" Target="../ctrlProps/ctrlProp352.xml"/><Relationship Id="rId20" Type="http://schemas.openxmlformats.org/officeDocument/2006/relationships/ctrlProp" Target="../ctrlProps/ctrlProp356.xml"/><Relationship Id="rId1" Type="http://schemas.openxmlformats.org/officeDocument/2006/relationships/hyperlink" Target="http://www.fws.gov/pacific/eagle/" TargetMode="External"/><Relationship Id="rId6" Type="http://schemas.openxmlformats.org/officeDocument/2006/relationships/drawing" Target="../drawings/drawing16.xml"/><Relationship Id="rId11" Type="http://schemas.openxmlformats.org/officeDocument/2006/relationships/ctrlProp" Target="../ctrlProps/ctrlProp347.xml"/><Relationship Id="rId24" Type="http://schemas.openxmlformats.org/officeDocument/2006/relationships/ctrlProp" Target="../ctrlProps/ctrlProp360.xml"/><Relationship Id="rId5" Type="http://schemas.openxmlformats.org/officeDocument/2006/relationships/printerSettings" Target="../printerSettings/printerSettings20.bin"/><Relationship Id="rId15" Type="http://schemas.openxmlformats.org/officeDocument/2006/relationships/ctrlProp" Target="../ctrlProps/ctrlProp351.xml"/><Relationship Id="rId23" Type="http://schemas.openxmlformats.org/officeDocument/2006/relationships/ctrlProp" Target="../ctrlProps/ctrlProp359.xml"/><Relationship Id="rId10" Type="http://schemas.openxmlformats.org/officeDocument/2006/relationships/ctrlProp" Target="../ctrlProps/ctrlProp346.xml"/><Relationship Id="rId19" Type="http://schemas.openxmlformats.org/officeDocument/2006/relationships/ctrlProp" Target="../ctrlProps/ctrlProp355.xml"/><Relationship Id="rId4" Type="http://schemas.openxmlformats.org/officeDocument/2006/relationships/hyperlink" Target="http://www.fws.gov/migratorybirds/mbpermits.html" TargetMode="External"/><Relationship Id="rId9" Type="http://schemas.openxmlformats.org/officeDocument/2006/relationships/ctrlProp" Target="../ctrlProps/ctrlProp345.xml"/><Relationship Id="rId14" Type="http://schemas.openxmlformats.org/officeDocument/2006/relationships/ctrlProp" Target="../ctrlProps/ctrlProp350.xml"/><Relationship Id="rId22" Type="http://schemas.openxmlformats.org/officeDocument/2006/relationships/ctrlProp" Target="../ctrlProps/ctrlProp35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61.xml"/><Relationship Id="rId13" Type="http://schemas.openxmlformats.org/officeDocument/2006/relationships/ctrlProp" Target="../ctrlProps/ctrlProp366.xml"/><Relationship Id="rId3" Type="http://schemas.openxmlformats.org/officeDocument/2006/relationships/vmlDrawing" Target="../drawings/vmlDrawing16.vml"/><Relationship Id="rId7" Type="http://schemas.openxmlformats.org/officeDocument/2006/relationships/control" Target="../activeX/activeX3.xml"/><Relationship Id="rId12" Type="http://schemas.openxmlformats.org/officeDocument/2006/relationships/ctrlProp" Target="../ctrlProps/ctrlProp365.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ontrol" Target="../activeX/activeX2.xml"/><Relationship Id="rId11" Type="http://schemas.openxmlformats.org/officeDocument/2006/relationships/ctrlProp" Target="../ctrlProps/ctrlProp364.xml"/><Relationship Id="rId5" Type="http://schemas.openxmlformats.org/officeDocument/2006/relationships/image" Target="../media/image10.emf"/><Relationship Id="rId10" Type="http://schemas.openxmlformats.org/officeDocument/2006/relationships/ctrlProp" Target="../ctrlProps/ctrlProp363.xml"/><Relationship Id="rId4" Type="http://schemas.openxmlformats.org/officeDocument/2006/relationships/control" Target="../activeX/activeX1.xml"/><Relationship Id="rId9" Type="http://schemas.openxmlformats.org/officeDocument/2006/relationships/ctrlProp" Target="../ctrlProps/ctrlProp362.xml"/><Relationship Id="rId1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3" Type="http://schemas.openxmlformats.org/officeDocument/2006/relationships/drawing" Target="../drawings/drawing18.xml"/><Relationship Id="rId7" Type="http://schemas.openxmlformats.org/officeDocument/2006/relationships/ctrlProp" Target="../ctrlProps/ctrlProp369.xml"/><Relationship Id="rId12" Type="http://schemas.openxmlformats.org/officeDocument/2006/relationships/ctrlProp" Target="../ctrlProps/ctrlProp374.xml"/><Relationship Id="rId2" Type="http://schemas.openxmlformats.org/officeDocument/2006/relationships/printerSettings" Target="../printerSettings/printerSettings22.bin"/><Relationship Id="rId1" Type="http://schemas.openxmlformats.org/officeDocument/2006/relationships/hyperlink" Target="http://www.nrcs.usda.gov/programs/fppa/" TargetMode="External"/><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5" Type="http://schemas.openxmlformats.org/officeDocument/2006/relationships/comments" Target="../comments16.xml"/><Relationship Id="rId10" Type="http://schemas.openxmlformats.org/officeDocument/2006/relationships/ctrlProp" Target="../ctrlProps/ctrlProp372.xml"/><Relationship Id="rId4" Type="http://schemas.openxmlformats.org/officeDocument/2006/relationships/vmlDrawing" Target="../drawings/vmlDrawing17.vml"/><Relationship Id="rId9" Type="http://schemas.openxmlformats.org/officeDocument/2006/relationships/ctrlProp" Target="../ctrlProps/ctrlProp371.xml"/><Relationship Id="rId14" Type="http://schemas.openxmlformats.org/officeDocument/2006/relationships/ctrlProp" Target="../ctrlProps/ctrlProp37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80.xml"/><Relationship Id="rId12" Type="http://schemas.openxmlformats.org/officeDocument/2006/relationships/ctrlProp" Target="../ctrlProps/ctrlProp385.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379.xml"/><Relationship Id="rId11" Type="http://schemas.openxmlformats.org/officeDocument/2006/relationships/ctrlProp" Target="../ctrlProps/ctrlProp384.xml"/><Relationship Id="rId5" Type="http://schemas.openxmlformats.org/officeDocument/2006/relationships/ctrlProp" Target="../ctrlProps/ctrlProp378.xml"/><Relationship Id="rId10" Type="http://schemas.openxmlformats.org/officeDocument/2006/relationships/ctrlProp" Target="../ctrlProps/ctrlProp38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86.xml"/><Relationship Id="rId3" Type="http://schemas.openxmlformats.org/officeDocument/2006/relationships/vmlDrawing" Target="../drawings/vmlDrawing19.vml"/><Relationship Id="rId7" Type="http://schemas.openxmlformats.org/officeDocument/2006/relationships/control" Target="../activeX/activeX6.xml"/><Relationship Id="rId12" Type="http://schemas.openxmlformats.org/officeDocument/2006/relationships/comments" Target="../comments18.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ontrol" Target="../activeX/activeX5.xml"/><Relationship Id="rId11" Type="http://schemas.openxmlformats.org/officeDocument/2006/relationships/ctrlProp" Target="../ctrlProps/ctrlProp389.xml"/><Relationship Id="rId5" Type="http://schemas.openxmlformats.org/officeDocument/2006/relationships/image" Target="../media/image10.emf"/><Relationship Id="rId10" Type="http://schemas.openxmlformats.org/officeDocument/2006/relationships/ctrlProp" Target="../ctrlProps/ctrlProp388.xml"/><Relationship Id="rId4" Type="http://schemas.openxmlformats.org/officeDocument/2006/relationships/control" Target="../activeX/activeX4.xml"/><Relationship Id="rId9" Type="http://schemas.openxmlformats.org/officeDocument/2006/relationships/ctrlProp" Target="../ctrlProps/ctrlProp38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 Type="http://schemas.openxmlformats.org/officeDocument/2006/relationships/drawing" Target="../drawings/drawing21.xml"/><Relationship Id="rId16" Type="http://schemas.openxmlformats.org/officeDocument/2006/relationships/ctrlProp" Target="../ctrlProps/ctrlProp402.xml"/><Relationship Id="rId1" Type="http://schemas.openxmlformats.org/officeDocument/2006/relationships/printerSettings" Target="../printerSettings/printerSettings25.bin"/><Relationship Id="rId6" Type="http://schemas.openxmlformats.org/officeDocument/2006/relationships/ctrlProp" Target="../ctrlProps/ctrlProp392.xml"/><Relationship Id="rId11" Type="http://schemas.openxmlformats.org/officeDocument/2006/relationships/ctrlProp" Target="../ctrlProps/ctrlProp397.xml"/><Relationship Id="rId5" Type="http://schemas.openxmlformats.org/officeDocument/2006/relationships/ctrlProp" Target="../ctrlProps/ctrlProp391.xml"/><Relationship Id="rId15" Type="http://schemas.openxmlformats.org/officeDocument/2006/relationships/ctrlProp" Target="../ctrlProps/ctrlProp40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07.xml"/><Relationship Id="rId13" Type="http://schemas.openxmlformats.org/officeDocument/2006/relationships/ctrlProp" Target="../ctrlProps/ctrlProp412.xml"/><Relationship Id="rId3" Type="http://schemas.openxmlformats.org/officeDocument/2006/relationships/drawing" Target="../drawings/drawing22.xml"/><Relationship Id="rId7" Type="http://schemas.openxmlformats.org/officeDocument/2006/relationships/ctrlProp" Target="../ctrlProps/ctrlProp406.xml"/><Relationship Id="rId12" Type="http://schemas.openxmlformats.org/officeDocument/2006/relationships/ctrlProp" Target="../ctrlProps/ctrlProp411.xml"/><Relationship Id="rId17" Type="http://schemas.openxmlformats.org/officeDocument/2006/relationships/comments" Target="../comments20.xml"/><Relationship Id="rId2" Type="http://schemas.openxmlformats.org/officeDocument/2006/relationships/printerSettings" Target="../printerSettings/printerSettings26.bin"/><Relationship Id="rId16" Type="http://schemas.openxmlformats.org/officeDocument/2006/relationships/ctrlProp" Target="../ctrlProps/ctrlProp415.xml"/><Relationship Id="rId1" Type="http://schemas.openxmlformats.org/officeDocument/2006/relationships/hyperlink" Target="http://www.nps.gov/ncrc/programs/rtca/nri/" TargetMode="External"/><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5" Type="http://schemas.openxmlformats.org/officeDocument/2006/relationships/ctrlProp" Target="../ctrlProps/ctrlProp414.xml"/><Relationship Id="rId10" Type="http://schemas.openxmlformats.org/officeDocument/2006/relationships/ctrlProp" Target="../ctrlProps/ctrlProp409.xml"/><Relationship Id="rId4" Type="http://schemas.openxmlformats.org/officeDocument/2006/relationships/vmlDrawing" Target="../drawings/vmlDrawing21.vml"/><Relationship Id="rId9" Type="http://schemas.openxmlformats.org/officeDocument/2006/relationships/ctrlProp" Target="../ctrlProps/ctrlProp408.xml"/><Relationship Id="rId14" Type="http://schemas.openxmlformats.org/officeDocument/2006/relationships/ctrlProp" Target="../ctrlProps/ctrlProp413.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47" Type="http://schemas.openxmlformats.org/officeDocument/2006/relationships/ctrlProp" Target="../ctrlProps/ctrlProp459.xml"/><Relationship Id="rId50" Type="http://schemas.openxmlformats.org/officeDocument/2006/relationships/ctrlProp" Target="../ctrlProps/ctrlProp462.xml"/><Relationship Id="rId55" Type="http://schemas.openxmlformats.org/officeDocument/2006/relationships/ctrlProp" Target="../ctrlProps/ctrlProp467.xml"/><Relationship Id="rId63" Type="http://schemas.openxmlformats.org/officeDocument/2006/relationships/ctrlProp" Target="../ctrlProps/ctrlProp475.xml"/><Relationship Id="rId68" Type="http://schemas.openxmlformats.org/officeDocument/2006/relationships/ctrlProp" Target="../ctrlProps/ctrlProp480.xml"/><Relationship Id="rId7" Type="http://schemas.openxmlformats.org/officeDocument/2006/relationships/ctrlProp" Target="../ctrlProps/ctrlProp419.xml"/><Relationship Id="rId71" Type="http://schemas.openxmlformats.org/officeDocument/2006/relationships/ctrlProp" Target="../ctrlProps/ctrlProp483.xml"/><Relationship Id="rId2" Type="http://schemas.openxmlformats.org/officeDocument/2006/relationships/drawing" Target="../drawings/drawing23.xml"/><Relationship Id="rId16" Type="http://schemas.openxmlformats.org/officeDocument/2006/relationships/ctrlProp" Target="../ctrlProps/ctrlProp428.xml"/><Relationship Id="rId29" Type="http://schemas.openxmlformats.org/officeDocument/2006/relationships/ctrlProp" Target="../ctrlProps/ctrlProp441.xml"/><Relationship Id="rId1" Type="http://schemas.openxmlformats.org/officeDocument/2006/relationships/printerSettings" Target="../printerSettings/printerSettings2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66" Type="http://schemas.openxmlformats.org/officeDocument/2006/relationships/ctrlProp" Target="../ctrlProps/ctrlProp478.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61" Type="http://schemas.openxmlformats.org/officeDocument/2006/relationships/ctrlProp" Target="../ctrlProps/ctrlProp473.xml"/><Relationship Id="rId10" Type="http://schemas.openxmlformats.org/officeDocument/2006/relationships/ctrlProp" Target="../ctrlProps/ctrlProp422.xml"/><Relationship Id="rId19" Type="http://schemas.openxmlformats.org/officeDocument/2006/relationships/ctrlProp" Target="../ctrlProps/ctrlProp431.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65" Type="http://schemas.openxmlformats.org/officeDocument/2006/relationships/ctrlProp" Target="../ctrlProps/ctrlProp477.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64" Type="http://schemas.openxmlformats.org/officeDocument/2006/relationships/ctrlProp" Target="../ctrlProps/ctrlProp476.xml"/><Relationship Id="rId69" Type="http://schemas.openxmlformats.org/officeDocument/2006/relationships/ctrlProp" Target="../ctrlProps/ctrlProp481.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2.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67" Type="http://schemas.openxmlformats.org/officeDocument/2006/relationships/ctrlProp" Target="../ctrlProps/ctrlProp479.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62" Type="http://schemas.openxmlformats.org/officeDocument/2006/relationships/ctrlProp" Target="../ctrlProps/ctrlProp474.xml"/><Relationship Id="rId70" Type="http://schemas.openxmlformats.org/officeDocument/2006/relationships/ctrlProp" Target="../ctrlProps/ctrlProp4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28"/>
  <sheetViews>
    <sheetView showGridLines="0" showOutlineSymbols="0" view="pageBreakPreview" zoomScale="110" zoomScaleNormal="100" zoomScaleSheetLayoutView="110" workbookViewId="0">
      <pane ySplit="1" topLeftCell="A66" activePane="bottomLeft" state="frozen"/>
      <selection activeCell="R2" sqref="R2:T2"/>
      <selection pane="bottomLeft" activeCell="L78" sqref="L78"/>
    </sheetView>
  </sheetViews>
  <sheetFormatPr defaultColWidth="9.33203125" defaultRowHeight="13.2"/>
  <cols>
    <col min="1" max="1" width="8.44140625" customWidth="1"/>
    <col min="2" max="4" width="3.44140625" customWidth="1"/>
    <col min="5" max="5" width="5.33203125" customWidth="1"/>
    <col min="6" max="7" width="2.44140625" customWidth="1"/>
    <col min="8" max="10" width="3.44140625" customWidth="1"/>
    <col min="11" max="11" width="4.6640625" customWidth="1"/>
    <col min="12" max="12" width="4.44140625" customWidth="1"/>
    <col min="13" max="14" width="2.44140625" customWidth="1"/>
    <col min="15" max="17" width="3.44140625" customWidth="1"/>
    <col min="18" max="18" width="8.109375" customWidth="1"/>
    <col min="19" max="19" width="4.44140625" customWidth="1"/>
    <col min="20" max="21" width="2.44140625" customWidth="1"/>
    <col min="22" max="24" width="3.44140625" customWidth="1"/>
    <col min="25" max="25" width="4.6640625" customWidth="1"/>
    <col min="26" max="26" width="4.44140625" customWidth="1"/>
    <col min="27" max="39" width="9.33203125" style="73"/>
  </cols>
  <sheetData>
    <row r="1" spans="1:35">
      <c r="A1" s="9" t="s">
        <v>0</v>
      </c>
      <c r="B1" s="3"/>
      <c r="C1" s="3"/>
      <c r="D1" s="3"/>
      <c r="E1" s="407"/>
      <c r="F1" s="407"/>
      <c r="G1" s="407"/>
      <c r="H1" s="407"/>
      <c r="I1" s="407"/>
      <c r="J1" s="407"/>
      <c r="K1" s="407"/>
      <c r="L1" s="407"/>
      <c r="M1" s="407"/>
      <c r="N1" s="407"/>
      <c r="O1" s="407"/>
      <c r="P1" s="407"/>
      <c r="Q1" s="407"/>
      <c r="R1" s="407"/>
      <c r="S1" s="407"/>
      <c r="T1" s="407"/>
      <c r="U1" s="407"/>
      <c r="V1" s="407"/>
      <c r="W1" s="407"/>
      <c r="X1" s="407"/>
      <c r="Y1" s="407"/>
      <c r="Z1" s="407"/>
    </row>
    <row r="2" spans="1:35">
      <c r="A2" s="100" t="s">
        <v>1</v>
      </c>
      <c r="B2" s="407"/>
      <c r="C2" s="9"/>
      <c r="D2" s="9"/>
      <c r="E2" s="407"/>
      <c r="F2" s="407"/>
      <c r="G2" s="407"/>
      <c r="H2" s="407"/>
      <c r="I2" s="407"/>
      <c r="J2" s="407"/>
      <c r="K2" s="9"/>
      <c r="L2" s="407"/>
      <c r="M2" s="407"/>
      <c r="N2" s="407"/>
      <c r="O2" s="407"/>
      <c r="P2" s="407"/>
      <c r="Q2" s="407"/>
      <c r="R2" s="9" t="s">
        <v>2</v>
      </c>
      <c r="S2" s="407"/>
      <c r="T2" s="407"/>
      <c r="U2" s="407"/>
      <c r="V2" s="407"/>
      <c r="W2" s="407"/>
      <c r="X2" s="407"/>
      <c r="Y2" s="9"/>
      <c r="Z2" s="407"/>
    </row>
    <row r="3" spans="1:35">
      <c r="A3" s="100" t="s">
        <v>3</v>
      </c>
      <c r="B3" s="407"/>
      <c r="C3" s="9"/>
      <c r="D3" s="9"/>
      <c r="E3" s="407"/>
      <c r="F3" s="407"/>
      <c r="G3" s="407"/>
      <c r="H3" s="407"/>
      <c r="I3" s="407"/>
      <c r="J3" s="407"/>
      <c r="K3" s="9"/>
      <c r="L3" s="407"/>
      <c r="M3" s="407"/>
      <c r="N3" s="407"/>
      <c r="O3" s="407"/>
      <c r="P3" s="407"/>
      <c r="Q3" s="407"/>
      <c r="R3" s="404" t="s">
        <v>4</v>
      </c>
      <c r="S3" s="407"/>
      <c r="T3" s="407"/>
      <c r="U3" s="407"/>
      <c r="V3" s="407"/>
      <c r="W3" s="407"/>
      <c r="X3" s="407"/>
      <c r="Y3" s="9"/>
      <c r="Z3" s="407"/>
    </row>
    <row r="4" spans="1:35">
      <c r="A4" s="100" t="s">
        <v>5</v>
      </c>
      <c r="B4" s="407"/>
      <c r="C4" s="9"/>
      <c r="D4" s="9"/>
      <c r="E4" s="407"/>
      <c r="F4" s="407"/>
      <c r="G4" s="407"/>
      <c r="H4" s="407"/>
      <c r="I4" s="407"/>
      <c r="J4" s="407"/>
      <c r="K4" s="9"/>
      <c r="L4" s="407"/>
      <c r="M4" s="407"/>
      <c r="N4" s="407"/>
      <c r="O4" s="407"/>
      <c r="P4" s="407"/>
      <c r="Q4" s="407"/>
      <c r="R4" s="404" t="s">
        <v>6</v>
      </c>
      <c r="S4" s="407"/>
      <c r="T4" s="407"/>
      <c r="U4" s="407"/>
      <c r="V4" s="407"/>
      <c r="W4" s="407"/>
      <c r="X4" s="407"/>
      <c r="Y4" s="9"/>
      <c r="Z4" s="407"/>
    </row>
    <row r="5" spans="1:35">
      <c r="A5" s="101" t="s">
        <v>7</v>
      </c>
      <c r="B5" s="407"/>
      <c r="C5" s="31"/>
      <c r="D5" s="31"/>
      <c r="E5" s="407"/>
      <c r="F5" s="407"/>
      <c r="G5" s="407"/>
      <c r="H5" s="407"/>
      <c r="I5" s="407"/>
      <c r="J5" s="407"/>
      <c r="K5" s="32"/>
      <c r="L5" s="407"/>
      <c r="M5" s="407"/>
      <c r="N5" s="407"/>
      <c r="O5" s="407"/>
      <c r="P5" s="407"/>
      <c r="Q5" s="407"/>
      <c r="R5" s="407"/>
      <c r="S5" s="407"/>
      <c r="T5" s="407"/>
      <c r="U5" s="407"/>
      <c r="V5" s="407"/>
      <c r="W5" s="407"/>
      <c r="X5" s="407"/>
      <c r="Y5" s="407"/>
      <c r="Z5" s="407"/>
    </row>
    <row r="6" spans="1:35">
      <c r="A6" s="101" t="s">
        <v>8</v>
      </c>
      <c r="B6" s="407"/>
      <c r="C6" s="407"/>
      <c r="D6" s="407"/>
      <c r="E6" s="407"/>
      <c r="F6" s="407"/>
      <c r="G6" s="407"/>
      <c r="H6" s="407"/>
      <c r="I6" s="407"/>
      <c r="J6" s="407"/>
      <c r="K6" s="32"/>
      <c r="L6" s="407"/>
      <c r="M6" s="407"/>
      <c r="N6" s="407"/>
      <c r="O6" s="407"/>
      <c r="P6" s="407"/>
      <c r="Q6" s="407"/>
      <c r="R6" s="9" t="s">
        <v>9</v>
      </c>
      <c r="S6" s="407"/>
      <c r="T6" s="407"/>
      <c r="U6" s="407"/>
      <c r="V6" s="407"/>
      <c r="W6" s="407"/>
      <c r="X6" s="407"/>
      <c r="Y6" s="407"/>
      <c r="Z6" s="407"/>
    </row>
    <row r="7" spans="1:35">
      <c r="A7" s="100" t="s">
        <v>10</v>
      </c>
      <c r="B7" s="33"/>
      <c r="C7" s="33"/>
      <c r="D7" s="33"/>
      <c r="E7" s="407"/>
      <c r="F7" s="407"/>
      <c r="G7" s="407"/>
      <c r="H7" s="407"/>
      <c r="I7" s="407"/>
      <c r="J7" s="407"/>
      <c r="K7" s="407"/>
      <c r="L7" s="407"/>
      <c r="M7" s="407"/>
      <c r="N7" s="407"/>
      <c r="O7" s="407"/>
      <c r="P7" s="407"/>
      <c r="Q7" s="407"/>
      <c r="R7" s="240" t="s">
        <v>11</v>
      </c>
      <c r="S7" s="407"/>
      <c r="T7" s="407"/>
      <c r="U7" s="407"/>
      <c r="V7" s="407"/>
      <c r="W7" s="407"/>
      <c r="X7" s="407"/>
      <c r="Y7" s="407"/>
      <c r="Z7" s="407"/>
      <c r="AA7" s="3"/>
    </row>
    <row r="8" spans="1:35">
      <c r="A8" s="100" t="s">
        <v>12</v>
      </c>
      <c r="B8" s="33"/>
      <c r="C8" s="33"/>
      <c r="D8" s="33"/>
      <c r="E8" s="407"/>
      <c r="F8" s="407"/>
      <c r="G8" s="407"/>
      <c r="H8" s="407"/>
      <c r="I8" s="407"/>
      <c r="J8" s="407"/>
      <c r="K8" s="407"/>
      <c r="L8" s="407"/>
      <c r="M8" s="407"/>
      <c r="N8" s="407"/>
      <c r="O8" s="407"/>
      <c r="P8" s="407"/>
      <c r="Q8" s="407"/>
      <c r="R8" s="522" t="s">
        <v>13</v>
      </c>
      <c r="S8" s="523"/>
      <c r="T8" s="523"/>
      <c r="U8" s="523"/>
      <c r="V8" s="523"/>
      <c r="W8" s="523"/>
      <c r="X8" s="523"/>
      <c r="Y8" s="523"/>
      <c r="Z8" s="523"/>
      <c r="AA8" s="523"/>
      <c r="AB8" s="523"/>
      <c r="AC8" s="523"/>
      <c r="AD8" s="523"/>
      <c r="AE8" s="523"/>
      <c r="AF8" s="523"/>
      <c r="AG8" s="523"/>
      <c r="AH8" s="523"/>
      <c r="AI8" s="523"/>
    </row>
    <row r="9" spans="1:35">
      <c r="A9" s="100" t="s">
        <v>14</v>
      </c>
      <c r="B9" s="3"/>
      <c r="C9" s="3"/>
      <c r="D9" s="3"/>
      <c r="E9" s="407"/>
      <c r="F9" s="407"/>
      <c r="G9" s="407"/>
      <c r="H9" s="407"/>
      <c r="I9" s="407"/>
      <c r="J9" s="407"/>
      <c r="K9" s="407"/>
      <c r="L9" s="407"/>
      <c r="M9" s="407"/>
      <c r="N9" s="407"/>
      <c r="O9" s="407"/>
      <c r="P9" s="407"/>
      <c r="Q9" s="407"/>
      <c r="R9" s="522" t="s">
        <v>15</v>
      </c>
      <c r="S9" s="523"/>
      <c r="T9" s="523"/>
      <c r="U9" s="523"/>
      <c r="V9" s="523"/>
      <c r="W9" s="523"/>
      <c r="X9" s="523"/>
      <c r="Y9" s="523"/>
      <c r="Z9" s="523"/>
      <c r="AA9" s="523"/>
      <c r="AB9" s="523"/>
      <c r="AC9" s="523"/>
      <c r="AD9" s="523"/>
      <c r="AE9" s="523"/>
      <c r="AF9" s="523"/>
      <c r="AG9" s="523"/>
      <c r="AH9" s="523"/>
      <c r="AI9" s="523"/>
    </row>
    <row r="10" spans="1:35">
      <c r="A10" s="100" t="s">
        <v>16</v>
      </c>
      <c r="B10" s="412"/>
      <c r="C10" s="412"/>
      <c r="D10" s="412"/>
      <c r="E10" s="407"/>
      <c r="F10" s="407"/>
      <c r="G10" s="407"/>
      <c r="H10" s="407"/>
      <c r="I10" s="407"/>
      <c r="J10" s="407"/>
      <c r="K10" s="407"/>
      <c r="L10" s="407"/>
      <c r="M10" s="407"/>
      <c r="N10" s="407"/>
      <c r="O10" s="407"/>
      <c r="P10" s="407"/>
      <c r="Q10" s="407"/>
      <c r="R10" s="522" t="s">
        <v>17</v>
      </c>
      <c r="S10" s="523"/>
      <c r="T10" s="523"/>
      <c r="U10" s="523"/>
      <c r="V10" s="523"/>
      <c r="W10" s="523"/>
      <c r="X10" s="523"/>
      <c r="Y10" s="523"/>
      <c r="Z10" s="523"/>
      <c r="AA10" s="523"/>
      <c r="AB10" s="523"/>
      <c r="AC10" s="523"/>
      <c r="AD10" s="523"/>
      <c r="AE10" s="523"/>
      <c r="AF10" s="523"/>
      <c r="AG10" s="523"/>
      <c r="AH10" s="523"/>
      <c r="AI10" s="523"/>
    </row>
    <row r="11" spans="1:35">
      <c r="A11" s="100" t="s">
        <v>18</v>
      </c>
      <c r="B11" s="412"/>
      <c r="C11" s="412"/>
      <c r="D11" s="412"/>
      <c r="E11" s="407"/>
      <c r="F11" s="407"/>
      <c r="G11" s="407"/>
      <c r="H11" s="407"/>
      <c r="I11" s="407"/>
      <c r="J11" s="407"/>
      <c r="K11" s="407"/>
      <c r="L11" s="407"/>
      <c r="M11" s="407"/>
      <c r="N11" s="407"/>
      <c r="O11" s="407"/>
      <c r="P11" s="407"/>
      <c r="Q11" s="407"/>
      <c r="R11" s="522" t="s">
        <v>19</v>
      </c>
      <c r="S11" s="523"/>
      <c r="T11" s="523"/>
      <c r="U11" s="523"/>
      <c r="V11" s="523"/>
      <c r="W11" s="523"/>
      <c r="X11" s="523"/>
      <c r="Y11" s="523"/>
      <c r="Z11" s="523"/>
      <c r="AA11" s="523"/>
      <c r="AB11" s="523"/>
      <c r="AC11" s="523"/>
      <c r="AD11" s="523"/>
      <c r="AE11" s="523"/>
      <c r="AF11" s="523"/>
      <c r="AG11" s="523"/>
      <c r="AH11" s="523"/>
      <c r="AI11" s="523"/>
    </row>
    <row r="12" spans="1:35">
      <c r="A12" s="100" t="s">
        <v>20</v>
      </c>
      <c r="B12" s="412"/>
      <c r="C12" s="412"/>
      <c r="D12" s="412"/>
      <c r="E12" s="407"/>
      <c r="F12" s="407"/>
      <c r="G12" s="407"/>
      <c r="H12" s="407"/>
      <c r="I12" s="407"/>
      <c r="J12" s="407"/>
      <c r="K12" s="407"/>
      <c r="L12" s="407"/>
      <c r="M12" s="407"/>
      <c r="N12" s="407"/>
      <c r="O12" s="407"/>
      <c r="P12" s="407"/>
      <c r="Q12" s="407"/>
      <c r="R12" s="522" t="s">
        <v>21</v>
      </c>
      <c r="S12" s="523"/>
      <c r="T12" s="523"/>
      <c r="U12" s="523"/>
      <c r="V12" s="523"/>
      <c r="W12" s="523"/>
      <c r="X12" s="523"/>
      <c r="Y12" s="523"/>
      <c r="Z12" s="523"/>
      <c r="AA12" s="523"/>
      <c r="AB12" s="523"/>
      <c r="AC12" s="523"/>
      <c r="AD12" s="523"/>
      <c r="AE12" s="523"/>
      <c r="AF12" s="523"/>
      <c r="AG12" s="523"/>
      <c r="AH12" s="523"/>
      <c r="AI12" s="523"/>
    </row>
    <row r="13" spans="1:35">
      <c r="A13" s="100" t="s">
        <v>22</v>
      </c>
      <c r="B13" s="107"/>
      <c r="C13" s="107"/>
      <c r="D13" s="107"/>
      <c r="E13" s="407"/>
      <c r="F13" s="407"/>
      <c r="G13" s="407"/>
      <c r="H13" s="407"/>
      <c r="I13" s="407"/>
      <c r="J13" s="407"/>
      <c r="K13" s="407"/>
      <c r="L13" s="407"/>
      <c r="M13" s="407"/>
      <c r="N13" s="407"/>
      <c r="O13" s="407"/>
      <c r="P13" s="407"/>
      <c r="Q13" s="407"/>
      <c r="R13" s="522" t="s">
        <v>23</v>
      </c>
      <c r="S13" s="523"/>
      <c r="T13" s="523"/>
      <c r="U13" s="523"/>
      <c r="V13" s="523"/>
      <c r="W13" s="523"/>
      <c r="X13" s="523"/>
      <c r="Y13" s="523"/>
      <c r="Z13" s="523"/>
      <c r="AA13" s="523"/>
      <c r="AB13" s="523"/>
      <c r="AC13" s="523"/>
      <c r="AD13" s="523"/>
      <c r="AE13" s="523"/>
      <c r="AF13" s="523"/>
      <c r="AG13" s="523"/>
      <c r="AH13" s="523"/>
      <c r="AI13" s="523"/>
    </row>
    <row r="14" spans="1:35">
      <c r="A14" s="407"/>
      <c r="B14" s="107"/>
      <c r="C14" s="107"/>
      <c r="D14" s="107"/>
      <c r="E14" s="407"/>
      <c r="F14" s="407"/>
      <c r="G14" s="407"/>
      <c r="H14" s="407"/>
      <c r="I14" s="407"/>
      <c r="J14" s="407"/>
      <c r="K14" s="407"/>
      <c r="L14" s="407"/>
      <c r="M14" s="407"/>
      <c r="N14" s="407"/>
      <c r="O14" s="407"/>
      <c r="P14" s="407"/>
      <c r="Q14" s="407"/>
      <c r="R14" s="522" t="s">
        <v>24</v>
      </c>
      <c r="S14" s="523"/>
      <c r="T14" s="523"/>
      <c r="U14" s="523"/>
      <c r="V14" s="523"/>
      <c r="W14" s="523"/>
      <c r="X14" s="523"/>
      <c r="Y14" s="523"/>
      <c r="Z14" s="523"/>
      <c r="AA14" s="523"/>
      <c r="AB14" s="523"/>
      <c r="AC14" s="523"/>
      <c r="AD14" s="523"/>
      <c r="AE14" s="523"/>
      <c r="AF14" s="523"/>
      <c r="AG14" s="523"/>
      <c r="AH14" s="523"/>
      <c r="AI14" s="523"/>
    </row>
    <row r="15" spans="1:35">
      <c r="A15" s="9" t="s">
        <v>25</v>
      </c>
      <c r="B15" s="107"/>
      <c r="C15" s="107"/>
      <c r="D15" s="107"/>
      <c r="E15" s="407"/>
      <c r="F15" s="407"/>
      <c r="G15" s="407"/>
      <c r="H15" s="407"/>
      <c r="I15" s="407"/>
      <c r="J15" s="407"/>
      <c r="K15" s="407"/>
      <c r="L15" s="407"/>
      <c r="M15" s="407"/>
      <c r="N15" s="407"/>
      <c r="O15" s="407"/>
      <c r="P15" s="407"/>
      <c r="Q15" s="407"/>
      <c r="R15" s="522" t="s">
        <v>26</v>
      </c>
      <c r="S15" s="523"/>
      <c r="T15" s="523"/>
      <c r="U15" s="523"/>
      <c r="V15" s="523"/>
      <c r="W15" s="523"/>
      <c r="X15" s="523"/>
      <c r="Y15" s="523"/>
      <c r="Z15" s="523"/>
      <c r="AA15" s="523"/>
      <c r="AB15" s="523"/>
      <c r="AC15" s="523"/>
      <c r="AD15" s="523"/>
      <c r="AE15" s="523"/>
      <c r="AF15" s="523"/>
      <c r="AG15" s="523"/>
      <c r="AH15" s="523"/>
      <c r="AI15" s="523"/>
    </row>
    <row r="16" spans="1:35">
      <c r="A16" s="102" t="s">
        <v>27</v>
      </c>
      <c r="B16" s="33"/>
      <c r="C16" s="33"/>
      <c r="D16" s="33"/>
      <c r="E16" s="407"/>
      <c r="F16" s="407"/>
      <c r="G16" s="407"/>
      <c r="H16" s="407"/>
      <c r="I16" s="407"/>
      <c r="J16" s="407"/>
      <c r="K16" s="407"/>
      <c r="L16" s="407"/>
      <c r="M16" s="407"/>
      <c r="N16" s="407"/>
      <c r="O16" s="407"/>
      <c r="P16" s="407"/>
      <c r="Q16" s="407"/>
      <c r="R16" s="240" t="s">
        <v>28</v>
      </c>
      <c r="S16" s="407"/>
      <c r="T16" s="407"/>
      <c r="U16" s="407"/>
      <c r="V16" s="407"/>
      <c r="W16" s="407"/>
      <c r="X16" s="407"/>
      <c r="Y16" s="407"/>
      <c r="Z16" s="407"/>
      <c r="AA16" s="3"/>
    </row>
    <row r="17" spans="1:39">
      <c r="A17" s="103" t="s">
        <v>29</v>
      </c>
      <c r="B17" s="33"/>
      <c r="C17" s="33"/>
      <c r="D17" s="33"/>
      <c r="E17" s="407"/>
      <c r="F17" s="407"/>
      <c r="G17" s="407"/>
      <c r="H17" s="407"/>
      <c r="I17" s="407"/>
      <c r="J17" s="407"/>
      <c r="K17" s="407"/>
      <c r="L17" s="407"/>
      <c r="M17" s="407"/>
      <c r="N17" s="407"/>
      <c r="O17" s="407"/>
      <c r="P17" s="407"/>
      <c r="Q17" s="407"/>
      <c r="R17" s="522" t="s">
        <v>30</v>
      </c>
      <c r="S17" s="523"/>
      <c r="T17" s="523"/>
      <c r="U17" s="523"/>
      <c r="V17" s="523"/>
      <c r="W17" s="523"/>
      <c r="X17" s="523"/>
      <c r="Y17" s="523"/>
      <c r="Z17" s="523"/>
      <c r="AA17" s="523"/>
      <c r="AB17" s="523"/>
      <c r="AC17" s="523"/>
      <c r="AD17" s="523"/>
      <c r="AE17" s="523"/>
      <c r="AF17" s="523"/>
      <c r="AG17" s="523"/>
      <c r="AH17" s="523"/>
      <c r="AI17" s="523"/>
      <c r="AL17" s="407"/>
      <c r="AM17" s="407"/>
    </row>
    <row r="18" spans="1:39">
      <c r="A18" s="103" t="s">
        <v>31</v>
      </c>
      <c r="B18" s="33"/>
      <c r="C18" s="33"/>
      <c r="D18" s="33"/>
      <c r="E18" s="407"/>
      <c r="F18" s="407"/>
      <c r="G18" s="407"/>
      <c r="H18" s="407"/>
      <c r="I18" s="407"/>
      <c r="J18" s="407"/>
      <c r="K18" s="407"/>
      <c r="L18" s="407"/>
      <c r="M18" s="407"/>
      <c r="N18" s="407"/>
      <c r="O18" s="407"/>
      <c r="P18" s="407"/>
      <c r="Q18" s="407"/>
      <c r="R18" s="522" t="s">
        <v>32</v>
      </c>
      <c r="S18" s="523"/>
      <c r="T18" s="523"/>
      <c r="U18" s="523"/>
      <c r="V18" s="523"/>
      <c r="W18" s="523"/>
      <c r="X18" s="523"/>
      <c r="Y18" s="523"/>
      <c r="Z18" s="523"/>
      <c r="AA18" s="523"/>
      <c r="AB18" s="523"/>
      <c r="AC18" s="523"/>
      <c r="AD18" s="523"/>
      <c r="AE18" s="523"/>
      <c r="AF18" s="523"/>
      <c r="AG18" s="523"/>
      <c r="AH18" s="523"/>
      <c r="AI18" s="523"/>
      <c r="AL18" s="407"/>
      <c r="AM18" s="407"/>
    </row>
    <row r="19" spans="1:39">
      <c r="A19" s="103" t="s">
        <v>33</v>
      </c>
      <c r="B19" s="33"/>
      <c r="C19" s="33"/>
      <c r="D19" s="33"/>
      <c r="E19" s="407"/>
      <c r="F19" s="407"/>
      <c r="G19" s="407"/>
      <c r="H19" s="407"/>
      <c r="I19" s="407"/>
      <c r="J19" s="407"/>
      <c r="K19" s="407"/>
      <c r="L19" s="407"/>
      <c r="M19" s="407"/>
      <c r="N19" s="407"/>
      <c r="O19" s="407"/>
      <c r="P19" s="407"/>
      <c r="Q19" s="407"/>
      <c r="R19" s="522" t="s">
        <v>34</v>
      </c>
      <c r="S19" s="523"/>
      <c r="T19" s="523"/>
      <c r="U19" s="523"/>
      <c r="V19" s="523"/>
      <c r="W19" s="523"/>
      <c r="X19" s="523"/>
      <c r="Y19" s="523"/>
      <c r="Z19" s="523"/>
      <c r="AA19" s="523"/>
      <c r="AB19" s="523"/>
      <c r="AC19" s="523"/>
      <c r="AD19" s="523"/>
      <c r="AE19" s="523"/>
      <c r="AF19" s="523"/>
      <c r="AG19" s="523"/>
      <c r="AH19" s="523"/>
      <c r="AI19" s="523"/>
      <c r="AL19" s="407"/>
      <c r="AM19" s="407"/>
    </row>
    <row r="20" spans="1:39" ht="13.2" customHeight="1">
      <c r="A20" s="103" t="s">
        <v>35</v>
      </c>
      <c r="B20" s="33"/>
      <c r="C20" s="33"/>
      <c r="D20" s="33"/>
      <c r="E20" s="407"/>
      <c r="F20" s="407"/>
      <c r="G20" s="407"/>
      <c r="H20" s="407"/>
      <c r="I20" s="407"/>
      <c r="J20" s="407"/>
      <c r="K20" s="407"/>
      <c r="L20" s="407"/>
      <c r="M20" s="407"/>
      <c r="N20" s="407"/>
      <c r="O20" s="407"/>
      <c r="P20" s="407"/>
      <c r="Q20" s="407"/>
      <c r="R20" s="522" t="s">
        <v>36</v>
      </c>
      <c r="S20" s="523"/>
      <c r="T20" s="523"/>
      <c r="U20" s="523"/>
      <c r="V20" s="523"/>
      <c r="W20" s="523"/>
      <c r="X20" s="523"/>
      <c r="Y20" s="523"/>
      <c r="Z20" s="523"/>
      <c r="AA20" s="523"/>
      <c r="AB20" s="523"/>
      <c r="AC20" s="523"/>
      <c r="AD20" s="523"/>
      <c r="AE20" s="523"/>
      <c r="AF20" s="523"/>
      <c r="AG20" s="523"/>
      <c r="AH20" s="523"/>
      <c r="AI20" s="523"/>
      <c r="AL20" s="407"/>
      <c r="AM20" s="407"/>
    </row>
    <row r="21" spans="1:39">
      <c r="A21" s="103" t="s">
        <v>37</v>
      </c>
      <c r="B21" s="33"/>
      <c r="C21" s="33"/>
      <c r="D21" s="33"/>
      <c r="E21" s="407"/>
      <c r="F21" s="407"/>
      <c r="G21" s="407"/>
      <c r="H21" s="407"/>
      <c r="I21" s="407"/>
      <c r="J21" s="407"/>
      <c r="K21" s="407"/>
      <c r="L21" s="407"/>
      <c r="M21" s="407"/>
      <c r="N21" s="407"/>
      <c r="O21" s="407"/>
      <c r="P21" s="407"/>
      <c r="Q21" s="407"/>
      <c r="R21" s="522" t="s">
        <v>38</v>
      </c>
      <c r="S21" s="523"/>
      <c r="T21" s="523"/>
      <c r="U21" s="523"/>
      <c r="V21" s="523"/>
      <c r="W21" s="523"/>
      <c r="X21" s="523"/>
      <c r="Y21" s="523"/>
      <c r="Z21" s="523"/>
      <c r="AA21" s="523"/>
      <c r="AB21" s="523"/>
      <c r="AC21" s="523"/>
      <c r="AD21" s="523"/>
      <c r="AE21" s="523"/>
      <c r="AF21" s="523"/>
      <c r="AG21" s="523"/>
      <c r="AH21" s="523"/>
      <c r="AI21" s="523"/>
      <c r="AL21" s="407"/>
      <c r="AM21" s="407"/>
    </row>
    <row r="22" spans="1:39" ht="13.2" customHeight="1">
      <c r="A22" s="103" t="s">
        <v>39</v>
      </c>
      <c r="B22" s="33"/>
      <c r="C22" s="33"/>
      <c r="D22" s="33"/>
      <c r="E22" s="407"/>
      <c r="F22" s="407"/>
      <c r="G22" s="407"/>
      <c r="H22" s="407"/>
      <c r="I22" s="407"/>
      <c r="J22" s="407"/>
      <c r="K22" s="407"/>
      <c r="L22" s="407"/>
      <c r="M22" s="407"/>
      <c r="N22" s="407"/>
      <c r="O22" s="407"/>
      <c r="P22" s="407"/>
      <c r="Q22" s="407"/>
      <c r="R22" s="522" t="s">
        <v>40</v>
      </c>
      <c r="S22" s="523"/>
      <c r="T22" s="523"/>
      <c r="U22" s="523"/>
      <c r="V22" s="523"/>
      <c r="W22" s="523"/>
      <c r="X22" s="523"/>
      <c r="Y22" s="523"/>
      <c r="Z22" s="523"/>
      <c r="AA22" s="523"/>
      <c r="AB22" s="523"/>
      <c r="AC22" s="523"/>
      <c r="AD22" s="523"/>
      <c r="AE22" s="523"/>
      <c r="AF22" s="523"/>
      <c r="AG22" s="523"/>
      <c r="AH22" s="523"/>
      <c r="AI22" s="523"/>
      <c r="AL22" s="407"/>
      <c r="AM22" s="407"/>
    </row>
    <row r="23" spans="1:39">
      <c r="A23" s="103" t="s">
        <v>41</v>
      </c>
      <c r="B23" s="33"/>
      <c r="C23" s="33"/>
      <c r="D23" s="33"/>
      <c r="E23" s="407"/>
      <c r="F23" s="407"/>
      <c r="G23" s="407"/>
      <c r="H23" s="407"/>
      <c r="I23" s="407"/>
      <c r="J23" s="407"/>
      <c r="K23" s="407"/>
      <c r="L23" s="407"/>
      <c r="M23" s="407"/>
      <c r="N23" s="407"/>
      <c r="O23" s="407"/>
      <c r="P23" s="407"/>
      <c r="Q23" s="407"/>
      <c r="R23" s="240" t="s">
        <v>42</v>
      </c>
      <c r="S23" s="464"/>
      <c r="T23" s="464"/>
      <c r="U23" s="464"/>
      <c r="V23" s="464"/>
      <c r="W23" s="464"/>
      <c r="X23" s="464"/>
      <c r="Y23" s="464"/>
      <c r="Z23" s="464"/>
      <c r="AA23" s="464"/>
      <c r="AB23" s="464"/>
      <c r="AC23" s="464"/>
      <c r="AD23" s="464"/>
      <c r="AE23" s="464"/>
      <c r="AF23" s="464"/>
      <c r="AG23" s="464"/>
      <c r="AH23" s="464"/>
      <c r="AI23" s="464"/>
      <c r="AM23" s="407"/>
    </row>
    <row r="24" spans="1:39">
      <c r="A24" s="103" t="s">
        <v>43</v>
      </c>
      <c r="B24" s="407"/>
      <c r="C24" s="407"/>
      <c r="D24" s="407"/>
      <c r="E24" s="407"/>
      <c r="F24" s="407"/>
      <c r="G24" s="407"/>
      <c r="H24" s="407"/>
      <c r="I24" s="407"/>
      <c r="J24" s="407"/>
      <c r="K24" s="407"/>
      <c r="L24" s="407"/>
      <c r="M24" s="407"/>
      <c r="N24" s="407"/>
      <c r="O24" s="407"/>
      <c r="P24" s="407"/>
      <c r="Q24" s="407"/>
      <c r="R24" s="522" t="s">
        <v>44</v>
      </c>
      <c r="S24" s="522"/>
      <c r="T24" s="522"/>
      <c r="U24" s="522"/>
      <c r="V24" s="522"/>
      <c r="W24" s="522"/>
      <c r="X24" s="522"/>
      <c r="Y24" s="522"/>
      <c r="Z24" s="522"/>
      <c r="AA24" s="522"/>
      <c r="AB24" s="522"/>
      <c r="AC24" s="522"/>
      <c r="AD24" s="522"/>
      <c r="AE24" s="522"/>
      <c r="AF24" s="522"/>
      <c r="AG24" s="522"/>
      <c r="AH24" s="522"/>
      <c r="AI24" s="522"/>
    </row>
    <row r="25" spans="1:39">
      <c r="A25" s="103" t="s">
        <v>45</v>
      </c>
      <c r="B25" s="407"/>
      <c r="C25" s="407"/>
      <c r="D25" s="407"/>
      <c r="E25" s="407"/>
      <c r="F25" s="407"/>
      <c r="G25" s="407"/>
      <c r="H25" s="407"/>
      <c r="I25" s="407"/>
      <c r="J25" s="407"/>
      <c r="K25" s="407"/>
      <c r="L25" s="407"/>
      <c r="M25" s="407"/>
      <c r="N25" s="407"/>
      <c r="O25" s="407"/>
      <c r="P25" s="407"/>
      <c r="Q25" s="407"/>
      <c r="R25" s="522" t="s">
        <v>46</v>
      </c>
      <c r="S25" s="522"/>
      <c r="T25" s="522"/>
      <c r="U25" s="522"/>
      <c r="V25" s="522"/>
      <c r="W25" s="522"/>
      <c r="X25" s="522"/>
      <c r="Y25" s="522"/>
      <c r="Z25" s="522"/>
      <c r="AA25" s="522"/>
      <c r="AB25" s="522"/>
      <c r="AC25" s="522"/>
      <c r="AD25" s="522"/>
      <c r="AE25" s="522"/>
      <c r="AF25" s="522"/>
      <c r="AG25" s="522"/>
      <c r="AH25" s="522"/>
      <c r="AI25" s="522"/>
    </row>
    <row r="26" spans="1:39" ht="13.2" customHeight="1">
      <c r="A26" s="103" t="s">
        <v>47</v>
      </c>
      <c r="B26" s="34"/>
      <c r="C26" s="34"/>
      <c r="D26" s="34"/>
      <c r="E26" s="407"/>
      <c r="F26" s="407"/>
      <c r="G26" s="407"/>
      <c r="H26" s="407"/>
      <c r="I26" s="407"/>
      <c r="J26" s="407"/>
      <c r="K26" s="407"/>
      <c r="L26" s="407"/>
      <c r="M26" s="407"/>
      <c r="N26" s="407"/>
      <c r="O26" s="407"/>
      <c r="P26" s="407"/>
      <c r="Q26" s="407"/>
      <c r="R26" s="522" t="s">
        <v>48</v>
      </c>
      <c r="S26" s="523"/>
      <c r="T26" s="523"/>
      <c r="U26" s="523"/>
      <c r="V26" s="523"/>
      <c r="W26" s="523"/>
      <c r="X26" s="523"/>
      <c r="Y26" s="523"/>
      <c r="Z26" s="523"/>
      <c r="AA26" s="523"/>
      <c r="AB26" s="523"/>
      <c r="AC26" s="523"/>
      <c r="AD26" s="523"/>
      <c r="AE26" s="523"/>
      <c r="AF26" s="523"/>
      <c r="AG26" s="523"/>
      <c r="AH26" s="523"/>
      <c r="AI26" s="523"/>
    </row>
    <row r="27" spans="1:39" ht="13.2" customHeight="1">
      <c r="A27" s="103" t="s">
        <v>49</v>
      </c>
      <c r="B27" s="34"/>
      <c r="C27" s="34"/>
      <c r="D27" s="34"/>
      <c r="E27" s="407"/>
      <c r="F27" s="407"/>
      <c r="G27" s="407"/>
      <c r="H27" s="407"/>
      <c r="I27" s="407"/>
      <c r="J27" s="407"/>
      <c r="K27" s="407"/>
      <c r="L27" s="407"/>
      <c r="M27" s="407"/>
      <c r="N27" s="407"/>
      <c r="O27" s="407"/>
      <c r="P27" s="407"/>
      <c r="Q27" s="407"/>
      <c r="R27" s="522" t="s">
        <v>50</v>
      </c>
      <c r="S27" s="523"/>
      <c r="T27" s="523"/>
      <c r="U27" s="523"/>
      <c r="V27" s="523"/>
      <c r="W27" s="523"/>
      <c r="X27" s="523"/>
      <c r="Y27" s="523"/>
      <c r="Z27" s="523"/>
      <c r="AA27" s="523"/>
      <c r="AB27" s="523"/>
      <c r="AC27" s="523"/>
      <c r="AD27" s="523"/>
      <c r="AE27" s="523"/>
      <c r="AF27" s="523"/>
      <c r="AG27" s="523"/>
      <c r="AH27" s="523"/>
      <c r="AI27" s="523"/>
    </row>
    <row r="28" spans="1:39">
      <c r="A28" s="103" t="s">
        <v>51</v>
      </c>
      <c r="B28" s="34"/>
      <c r="C28" s="34"/>
      <c r="D28" s="34"/>
      <c r="E28" s="407"/>
      <c r="F28" s="407"/>
      <c r="G28" s="407"/>
      <c r="H28" s="407"/>
      <c r="I28" s="407"/>
      <c r="J28" s="407"/>
      <c r="K28" s="407"/>
      <c r="L28" s="407"/>
      <c r="M28" s="407"/>
      <c r="N28" s="407"/>
      <c r="O28" s="407"/>
      <c r="P28" s="407"/>
      <c r="Q28" s="407"/>
      <c r="R28" s="240" t="s">
        <v>52</v>
      </c>
      <c r="S28" s="464"/>
      <c r="T28" s="464"/>
      <c r="U28" s="464"/>
      <c r="V28" s="464"/>
      <c r="W28" s="464"/>
      <c r="X28" s="464"/>
      <c r="Y28" s="464"/>
      <c r="Z28" s="464"/>
      <c r="AA28" s="464"/>
      <c r="AB28" s="464"/>
      <c r="AC28" s="464"/>
      <c r="AD28" s="464"/>
      <c r="AE28" s="464"/>
      <c r="AF28" s="464"/>
      <c r="AG28" s="464"/>
      <c r="AH28" s="464"/>
      <c r="AI28" s="464"/>
    </row>
    <row r="29" spans="1:39">
      <c r="A29" s="103" t="s">
        <v>53</v>
      </c>
      <c r="B29" s="34"/>
      <c r="C29" s="34"/>
      <c r="D29" s="34"/>
      <c r="E29" s="407"/>
      <c r="F29" s="407"/>
      <c r="G29" s="407"/>
      <c r="H29" s="407"/>
      <c r="I29" s="407"/>
      <c r="J29" s="407"/>
      <c r="K29" s="407"/>
      <c r="L29" s="407"/>
      <c r="M29" s="407"/>
      <c r="N29" s="407"/>
      <c r="O29" s="407"/>
      <c r="P29" s="407"/>
      <c r="Q29" s="407"/>
      <c r="R29" s="522" t="s">
        <v>54</v>
      </c>
      <c r="S29" s="522"/>
      <c r="T29" s="522"/>
      <c r="U29" s="522"/>
      <c r="V29" s="522"/>
      <c r="W29" s="522"/>
      <c r="X29" s="522"/>
      <c r="Y29" s="522"/>
      <c r="Z29" s="522"/>
      <c r="AA29" s="522"/>
      <c r="AB29" s="522"/>
      <c r="AC29" s="522"/>
      <c r="AD29" s="522"/>
      <c r="AE29" s="522"/>
      <c r="AF29" s="522"/>
      <c r="AG29" s="522"/>
      <c r="AH29" s="522"/>
      <c r="AI29" s="522"/>
    </row>
    <row r="30" spans="1:39">
      <c r="A30" s="103" t="s">
        <v>55</v>
      </c>
      <c r="B30" s="34"/>
      <c r="C30" s="34"/>
      <c r="D30" s="34"/>
      <c r="E30" s="407"/>
      <c r="F30" s="407"/>
      <c r="G30" s="407"/>
      <c r="H30" s="407"/>
      <c r="I30" s="407"/>
      <c r="J30" s="407"/>
      <c r="K30" s="407"/>
      <c r="L30" s="407"/>
      <c r="M30" s="407"/>
      <c r="N30" s="407"/>
      <c r="O30" s="407"/>
      <c r="P30" s="407"/>
      <c r="Q30" s="407"/>
      <c r="R30" s="522" t="s">
        <v>56</v>
      </c>
      <c r="S30" s="522"/>
      <c r="T30" s="522"/>
      <c r="U30" s="522"/>
      <c r="V30" s="522"/>
      <c r="W30" s="522"/>
      <c r="X30" s="522"/>
      <c r="Y30" s="522"/>
      <c r="Z30" s="522"/>
      <c r="AA30" s="522"/>
      <c r="AB30" s="522"/>
      <c r="AC30" s="522"/>
      <c r="AD30" s="522"/>
      <c r="AE30" s="522"/>
      <c r="AF30" s="522"/>
      <c r="AG30" s="522"/>
      <c r="AH30" s="522"/>
      <c r="AI30" s="522"/>
    </row>
    <row r="31" spans="1:39">
      <c r="A31" s="103" t="s">
        <v>57</v>
      </c>
      <c r="B31" s="34"/>
      <c r="C31" s="34"/>
      <c r="D31" s="34"/>
      <c r="E31" s="407"/>
      <c r="F31" s="407"/>
      <c r="G31" s="407"/>
      <c r="H31" s="407"/>
      <c r="I31" s="407"/>
      <c r="J31" s="407"/>
      <c r="K31" s="407"/>
      <c r="L31" s="407"/>
      <c r="M31" s="407"/>
      <c r="N31" s="407"/>
      <c r="O31" s="407"/>
      <c r="P31" s="407"/>
      <c r="Q31" s="407"/>
      <c r="R31" s="522" t="s">
        <v>58</v>
      </c>
      <c r="S31" s="523"/>
      <c r="T31" s="523"/>
      <c r="U31" s="523"/>
      <c r="V31" s="523"/>
      <c r="W31" s="523"/>
      <c r="X31" s="523"/>
      <c r="Y31" s="523"/>
      <c r="Z31" s="523"/>
      <c r="AA31" s="523"/>
      <c r="AB31" s="523"/>
      <c r="AC31" s="523"/>
      <c r="AD31" s="523"/>
      <c r="AE31" s="523"/>
      <c r="AF31" s="523"/>
      <c r="AG31" s="523"/>
      <c r="AH31" s="523"/>
      <c r="AI31" s="523"/>
    </row>
    <row r="32" spans="1:39">
      <c r="A32" s="103" t="s">
        <v>59</v>
      </c>
      <c r="B32" s="34"/>
      <c r="C32" s="34"/>
      <c r="D32" s="34"/>
      <c r="E32" s="407"/>
      <c r="F32" s="407"/>
      <c r="G32" s="407"/>
      <c r="H32" s="407"/>
      <c r="I32" s="407"/>
      <c r="J32" s="407"/>
      <c r="K32" s="407"/>
      <c r="L32" s="407"/>
      <c r="M32" s="407"/>
      <c r="N32" s="407"/>
      <c r="O32" s="407"/>
      <c r="P32" s="407"/>
      <c r="Q32" s="407"/>
      <c r="R32" s="522" t="s">
        <v>60</v>
      </c>
      <c r="S32" s="523"/>
      <c r="T32" s="523"/>
      <c r="U32" s="523"/>
      <c r="V32" s="523"/>
      <c r="W32" s="523"/>
      <c r="X32" s="523"/>
      <c r="Y32" s="523"/>
      <c r="Z32" s="523"/>
      <c r="AA32" s="523"/>
      <c r="AB32" s="523"/>
      <c r="AC32" s="523"/>
      <c r="AD32" s="523"/>
      <c r="AE32" s="523"/>
      <c r="AF32" s="523"/>
      <c r="AG32" s="523"/>
      <c r="AH32" s="523"/>
      <c r="AI32" s="523"/>
    </row>
    <row r="33" spans="1:40">
      <c r="A33" s="103" t="s">
        <v>61</v>
      </c>
      <c r="B33" s="34"/>
      <c r="C33" s="34"/>
      <c r="D33" s="34"/>
      <c r="E33" s="407"/>
      <c r="F33" s="407"/>
      <c r="G33" s="407"/>
      <c r="H33" s="407"/>
      <c r="I33" s="407"/>
      <c r="J33" s="407"/>
      <c r="K33" s="407"/>
      <c r="L33" s="407"/>
      <c r="M33" s="407"/>
      <c r="N33" s="407"/>
      <c r="O33" s="407"/>
      <c r="P33" s="407"/>
      <c r="Q33" s="407"/>
      <c r="R33" s="407"/>
      <c r="S33" s="407"/>
      <c r="T33" s="407"/>
      <c r="U33" s="407"/>
      <c r="V33" s="407"/>
      <c r="W33" s="407"/>
      <c r="X33" s="407"/>
      <c r="Y33" s="407"/>
      <c r="Z33" s="407"/>
      <c r="AN33" s="407"/>
    </row>
    <row r="34" spans="1:40">
      <c r="A34" s="103" t="s">
        <v>62</v>
      </c>
      <c r="B34" s="34"/>
      <c r="C34" s="34"/>
      <c r="D34" s="34"/>
      <c r="E34" s="407"/>
      <c r="F34" s="407"/>
      <c r="G34" s="407"/>
      <c r="H34" s="407"/>
      <c r="I34" s="407"/>
      <c r="J34" s="407"/>
      <c r="K34" s="407"/>
      <c r="L34" s="407"/>
      <c r="M34" s="407"/>
      <c r="N34" s="407"/>
      <c r="O34" s="407"/>
      <c r="P34" s="407"/>
      <c r="Q34" s="407"/>
      <c r="R34" s="3" t="s">
        <v>63</v>
      </c>
      <c r="S34" s="407"/>
      <c r="T34" s="407"/>
      <c r="U34" s="407"/>
      <c r="V34" s="407"/>
      <c r="W34" s="407"/>
      <c r="X34" s="407"/>
      <c r="Y34" s="407"/>
      <c r="Z34" s="407"/>
      <c r="AN34" s="407"/>
    </row>
    <row r="35" spans="1:40" s="73" customFormat="1" ht="13.2" customHeight="1">
      <c r="A35" s="103" t="s">
        <v>64</v>
      </c>
      <c r="B35" s="34"/>
      <c r="C35" s="34"/>
      <c r="D35" s="34"/>
      <c r="E35" s="407"/>
      <c r="F35" s="407"/>
      <c r="G35" s="407"/>
      <c r="H35" s="407"/>
      <c r="I35" s="407"/>
      <c r="J35" s="407"/>
      <c r="K35" s="407"/>
      <c r="L35" s="407"/>
      <c r="M35" s="407"/>
      <c r="N35" s="407"/>
      <c r="O35" s="407"/>
      <c r="P35" s="407"/>
      <c r="Q35" s="407"/>
      <c r="R35" s="522" t="s">
        <v>65</v>
      </c>
      <c r="S35" s="522"/>
      <c r="T35" s="522"/>
      <c r="U35" s="522"/>
      <c r="V35" s="522"/>
      <c r="W35" s="522"/>
      <c r="X35" s="522"/>
      <c r="Y35" s="522"/>
      <c r="Z35" s="522"/>
      <c r="AA35" s="522"/>
      <c r="AB35" s="522"/>
      <c r="AC35" s="522"/>
      <c r="AD35" s="464"/>
      <c r="AE35" s="464"/>
      <c r="AF35" s="464"/>
      <c r="AG35" s="464"/>
      <c r="AH35" s="464"/>
      <c r="AI35" s="464"/>
      <c r="AN35" s="407"/>
    </row>
    <row r="36" spans="1:40" s="73" customFormat="1" ht="13.2" customHeight="1">
      <c r="A36" s="100" t="s">
        <v>22</v>
      </c>
      <c r="B36" s="34"/>
      <c r="C36" s="34"/>
      <c r="D36" s="34"/>
      <c r="E36" s="407"/>
      <c r="F36" s="407"/>
      <c r="G36" s="407"/>
      <c r="H36" s="407"/>
      <c r="I36" s="407"/>
      <c r="J36" s="407"/>
      <c r="K36" s="407"/>
      <c r="L36" s="407"/>
      <c r="M36" s="407"/>
      <c r="N36" s="407"/>
      <c r="O36" s="407"/>
      <c r="P36" s="407"/>
      <c r="Q36" s="407"/>
      <c r="R36" s="522" t="s">
        <v>66</v>
      </c>
      <c r="S36" s="522"/>
      <c r="T36" s="522"/>
      <c r="U36" s="522"/>
      <c r="V36" s="522"/>
      <c r="W36" s="522"/>
      <c r="X36" s="522"/>
      <c r="Y36" s="522"/>
      <c r="Z36" s="522"/>
      <c r="AA36" s="522"/>
      <c r="AB36" s="522"/>
      <c r="AC36" s="522"/>
      <c r="AD36" s="464"/>
      <c r="AE36" s="464"/>
      <c r="AF36" s="464"/>
      <c r="AG36" s="464"/>
      <c r="AH36" s="464"/>
      <c r="AI36" s="464"/>
      <c r="AN36" s="407"/>
    </row>
    <row r="37" spans="1:40" s="73" customFormat="1" ht="13.2" customHeight="1">
      <c r="A37" s="407"/>
      <c r="B37" s="34"/>
      <c r="C37" s="407"/>
      <c r="D37" s="407"/>
      <c r="E37" s="407"/>
      <c r="F37" s="407"/>
      <c r="G37" s="407"/>
      <c r="H37" s="407"/>
      <c r="I37" s="407"/>
      <c r="J37" s="407"/>
      <c r="K37" s="407"/>
      <c r="L37" s="407"/>
      <c r="M37" s="407"/>
      <c r="N37" s="407"/>
      <c r="O37" s="407"/>
      <c r="P37" s="407"/>
      <c r="Q37" s="407"/>
      <c r="R37" s="522" t="s">
        <v>67</v>
      </c>
      <c r="S37" s="522"/>
      <c r="T37" s="522"/>
      <c r="U37" s="522"/>
      <c r="V37" s="522"/>
      <c r="W37" s="522"/>
      <c r="X37" s="522"/>
      <c r="Y37" s="522"/>
      <c r="Z37" s="522"/>
      <c r="AA37" s="522"/>
      <c r="AB37" s="522"/>
      <c r="AC37" s="522"/>
      <c r="AD37" s="464"/>
      <c r="AE37" s="464"/>
      <c r="AF37" s="464"/>
      <c r="AG37" s="464"/>
      <c r="AH37" s="464"/>
      <c r="AI37" s="464"/>
      <c r="AN37" s="407"/>
    </row>
    <row r="38" spans="1:40" s="73" customFormat="1">
      <c r="A38" s="9" t="s">
        <v>68</v>
      </c>
      <c r="B38" s="34"/>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N38" s="407"/>
    </row>
    <row r="39" spans="1:40" s="73" customFormat="1">
      <c r="A39" s="104" t="s">
        <v>69</v>
      </c>
      <c r="B39" s="34"/>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N39" s="407"/>
    </row>
    <row r="40" spans="1:40" s="73" customFormat="1">
      <c r="A40" s="104" t="s">
        <v>70</v>
      </c>
      <c r="B40" s="34"/>
      <c r="C40" s="407"/>
      <c r="D40" s="407"/>
      <c r="E40" s="407"/>
      <c r="F40" s="407"/>
      <c r="G40" s="407"/>
      <c r="H40" s="407"/>
      <c r="I40" s="407"/>
      <c r="J40" s="407"/>
      <c r="K40" s="407"/>
      <c r="L40" s="407"/>
      <c r="M40" s="407"/>
      <c r="N40" s="407"/>
      <c r="O40" s="407"/>
      <c r="P40" s="407"/>
      <c r="Q40" s="407"/>
      <c r="R40" s="407"/>
      <c r="S40" s="407"/>
      <c r="T40" s="407"/>
      <c r="U40" s="34"/>
      <c r="V40" s="407"/>
      <c r="W40" s="407"/>
      <c r="X40" s="407"/>
      <c r="Y40" s="407"/>
      <c r="Z40" s="407"/>
      <c r="AN40" s="407"/>
    </row>
    <row r="41" spans="1:40" s="73" customFormat="1">
      <c r="A41" s="104" t="s">
        <v>71</v>
      </c>
      <c r="B41" s="34"/>
      <c r="C41" s="407"/>
      <c r="D41" s="407"/>
      <c r="E41" s="407"/>
      <c r="F41" s="407"/>
      <c r="G41" s="407"/>
      <c r="H41" s="407"/>
      <c r="I41" s="407"/>
      <c r="J41" s="407"/>
      <c r="K41" s="407"/>
      <c r="L41" s="407"/>
      <c r="M41" s="407"/>
      <c r="N41" s="407"/>
      <c r="O41" s="407"/>
      <c r="P41" s="407"/>
      <c r="Q41" s="407"/>
      <c r="R41" s="407"/>
      <c r="S41" s="407"/>
      <c r="T41" s="407"/>
      <c r="U41" s="34"/>
      <c r="V41" s="407"/>
      <c r="W41" s="407"/>
      <c r="X41" s="407"/>
      <c r="Y41" s="407"/>
      <c r="Z41" s="407"/>
      <c r="AN41" s="407"/>
    </row>
    <row r="42" spans="1:40" s="73" customFormat="1">
      <c r="A42" s="104" t="s">
        <v>72</v>
      </c>
      <c r="B42" s="34"/>
      <c r="C42" s="407"/>
      <c r="D42" s="407"/>
      <c r="E42" s="407"/>
      <c r="F42" s="407"/>
      <c r="G42" s="407"/>
      <c r="H42" s="407"/>
      <c r="I42" s="407"/>
      <c r="J42" s="407"/>
      <c r="K42" s="407"/>
      <c r="L42" s="407"/>
      <c r="M42" s="407"/>
      <c r="N42" s="407"/>
      <c r="O42" s="407"/>
      <c r="P42" s="407"/>
      <c r="Q42" s="407"/>
      <c r="R42" s="407"/>
      <c r="S42" s="407"/>
      <c r="T42" s="407"/>
      <c r="U42" s="34"/>
      <c r="V42" s="407"/>
      <c r="W42" s="407"/>
      <c r="X42" s="407"/>
      <c r="Y42" s="407"/>
      <c r="Z42" s="407"/>
      <c r="AN42" s="407"/>
    </row>
    <row r="43" spans="1:40" s="73" customFormat="1">
      <c r="A43" s="104" t="s">
        <v>73</v>
      </c>
      <c r="B43" s="34"/>
      <c r="C43" s="407"/>
      <c r="D43" s="407"/>
      <c r="E43" s="407"/>
      <c r="F43" s="407"/>
      <c r="G43" s="407"/>
      <c r="H43" s="407"/>
      <c r="I43" s="407"/>
      <c r="J43" s="407"/>
      <c r="K43" s="407"/>
      <c r="L43" s="407"/>
      <c r="M43" s="407"/>
      <c r="N43" s="407"/>
      <c r="O43" s="407"/>
      <c r="P43" s="407"/>
      <c r="Q43" s="407"/>
      <c r="R43" s="407"/>
      <c r="S43" s="407"/>
      <c r="T43" s="407"/>
      <c r="U43" s="34"/>
      <c r="V43" s="407"/>
      <c r="W43" s="407"/>
      <c r="X43" s="407"/>
      <c r="Y43" s="407"/>
      <c r="Z43" s="407"/>
      <c r="AN43" s="407"/>
    </row>
    <row r="44" spans="1:40" s="73" customFormat="1" ht="12.75" customHeight="1">
      <c r="A44" s="100" t="s">
        <v>22</v>
      </c>
      <c r="B44" s="407"/>
      <c r="C44" s="407"/>
      <c r="D44" s="407"/>
      <c r="E44" s="407"/>
      <c r="F44" s="407"/>
      <c r="G44" s="407"/>
      <c r="H44" s="407"/>
      <c r="I44" s="407"/>
      <c r="J44" s="407"/>
      <c r="K44" s="407"/>
      <c r="L44" s="407"/>
      <c r="M44" s="407"/>
      <c r="N44" s="407"/>
      <c r="O44" s="407"/>
      <c r="P44" s="407"/>
      <c r="Q44" s="407"/>
      <c r="R44" s="407"/>
      <c r="S44" s="407"/>
      <c r="T44" s="407"/>
      <c r="U44" s="34"/>
      <c r="V44" s="68"/>
      <c r="W44" s="68"/>
      <c r="X44" s="68"/>
      <c r="Y44" s="68"/>
      <c r="Z44" s="68"/>
      <c r="AN44" s="407"/>
    </row>
    <row r="45" spans="1:40" s="73" customFormat="1">
      <c r="A45" s="407"/>
      <c r="B45" s="407"/>
      <c r="C45" s="407"/>
      <c r="D45" s="407"/>
      <c r="E45" s="407"/>
      <c r="F45" s="407"/>
      <c r="G45" s="407"/>
      <c r="H45" s="407"/>
      <c r="I45" s="407"/>
      <c r="J45" s="407"/>
      <c r="K45" s="407"/>
      <c r="L45" s="407"/>
      <c r="M45" s="407"/>
      <c r="N45" s="407"/>
      <c r="O45" s="407"/>
      <c r="P45" s="407"/>
      <c r="Q45" s="407"/>
      <c r="R45" s="407"/>
      <c r="S45" s="407"/>
      <c r="T45" s="407"/>
      <c r="U45" s="34"/>
      <c r="V45" s="407"/>
      <c r="W45" s="407"/>
      <c r="X45" s="407"/>
      <c r="Y45" s="407"/>
      <c r="Z45" s="407"/>
      <c r="AN45" s="407"/>
    </row>
    <row r="46" spans="1:40" s="73" customFormat="1">
      <c r="A46" s="9" t="s">
        <v>74</v>
      </c>
      <c r="B46" s="407"/>
      <c r="C46" s="407"/>
      <c r="D46" s="407"/>
      <c r="E46" s="407"/>
      <c r="F46" s="407"/>
      <c r="G46" s="407"/>
      <c r="H46" s="407"/>
      <c r="I46" s="407"/>
      <c r="J46" s="407"/>
      <c r="K46" s="407"/>
      <c r="L46" s="407"/>
      <c r="M46" s="407"/>
      <c r="N46" s="407"/>
      <c r="O46" s="407"/>
      <c r="P46" s="407"/>
      <c r="Q46" s="407"/>
      <c r="R46" s="407"/>
      <c r="S46" s="407"/>
      <c r="T46" s="407"/>
      <c r="U46" s="34"/>
      <c r="V46" s="68"/>
      <c r="W46" s="68"/>
      <c r="X46" s="68"/>
      <c r="Y46" s="68"/>
      <c r="Z46" s="68"/>
      <c r="AA46" s="88"/>
      <c r="AN46" s="407"/>
    </row>
    <row r="47" spans="1:40" s="73" customFormat="1">
      <c r="A47" s="105" t="s">
        <v>75</v>
      </c>
      <c r="B47" s="407"/>
      <c r="C47" s="407"/>
      <c r="D47" s="407"/>
      <c r="E47" s="407"/>
      <c r="F47" s="407"/>
      <c r="G47" s="407"/>
      <c r="H47" s="407"/>
      <c r="I47" s="407"/>
      <c r="J47" s="407"/>
      <c r="K47" s="407"/>
      <c r="L47" s="407"/>
      <c r="M47" s="407"/>
      <c r="N47" s="407"/>
      <c r="O47" s="407"/>
      <c r="P47" s="407"/>
      <c r="Q47" s="407"/>
      <c r="R47" s="407"/>
      <c r="S47" s="407"/>
      <c r="T47" s="407"/>
      <c r="U47" s="34"/>
      <c r="V47" s="407"/>
      <c r="W47" s="407"/>
      <c r="X47" s="407"/>
      <c r="Y47" s="407"/>
      <c r="Z47" s="407"/>
      <c r="AA47" s="76"/>
      <c r="AB47" s="75"/>
      <c r="AC47" s="75"/>
      <c r="AD47" s="75"/>
      <c r="AE47" s="75"/>
      <c r="AN47" s="407"/>
    </row>
    <row r="48" spans="1:40" s="73" customFormat="1">
      <c r="A48" s="105" t="s">
        <v>76</v>
      </c>
      <c r="B48" s="407"/>
      <c r="C48" s="407"/>
      <c r="D48" s="407"/>
      <c r="E48" s="407"/>
      <c r="F48" s="407"/>
      <c r="G48" s="407"/>
      <c r="H48" s="407"/>
      <c r="I48" s="407"/>
      <c r="J48" s="407"/>
      <c r="K48" s="407"/>
      <c r="L48" s="407"/>
      <c r="M48" s="407"/>
      <c r="N48" s="407"/>
      <c r="O48" s="407"/>
      <c r="P48" s="407"/>
      <c r="Q48" s="407"/>
      <c r="R48" s="407"/>
      <c r="S48" s="407"/>
      <c r="T48" s="407"/>
      <c r="U48" s="34"/>
      <c r="V48" s="68"/>
      <c r="W48" s="68"/>
      <c r="X48" s="68"/>
      <c r="Y48" s="68"/>
      <c r="Z48" s="68"/>
      <c r="AA48" s="75"/>
      <c r="AB48" s="75"/>
      <c r="AC48" s="75"/>
      <c r="AD48" s="75"/>
      <c r="AE48" s="75"/>
      <c r="AN48" s="407"/>
    </row>
    <row r="49" spans="1:40" s="73" customFormat="1">
      <c r="A49" s="105" t="s">
        <v>77</v>
      </c>
      <c r="B49" s="407"/>
      <c r="C49" s="407"/>
      <c r="D49" s="407"/>
      <c r="E49" s="407"/>
      <c r="F49" s="407"/>
      <c r="G49" s="407"/>
      <c r="H49" s="407"/>
      <c r="I49" s="407"/>
      <c r="J49" s="407"/>
      <c r="K49" s="407"/>
      <c r="L49" s="407"/>
      <c r="M49" s="407"/>
      <c r="N49" s="407"/>
      <c r="O49" s="407"/>
      <c r="P49" s="407"/>
      <c r="Q49" s="407"/>
      <c r="R49" s="407"/>
      <c r="S49" s="407"/>
      <c r="T49" s="407"/>
      <c r="U49" s="34"/>
      <c r="V49" s="407"/>
      <c r="W49" s="407"/>
      <c r="X49" s="407"/>
      <c r="Y49" s="407"/>
      <c r="Z49" s="407"/>
      <c r="AA49" s="75"/>
      <c r="AB49" s="75"/>
      <c r="AC49" s="75"/>
      <c r="AD49" s="75"/>
      <c r="AE49" s="75"/>
      <c r="AN49" s="407"/>
    </row>
    <row r="50" spans="1:40" s="73" customFormat="1">
      <c r="A50" s="105" t="s">
        <v>78</v>
      </c>
      <c r="B50" s="407"/>
      <c r="C50" s="407"/>
      <c r="D50" s="407"/>
      <c r="E50" s="407"/>
      <c r="F50" s="407"/>
      <c r="G50" s="407"/>
      <c r="H50" s="407"/>
      <c r="I50" s="407"/>
      <c r="J50" s="407"/>
      <c r="K50" s="407"/>
      <c r="L50" s="407"/>
      <c r="M50" s="407"/>
      <c r="N50" s="407"/>
      <c r="O50" s="407"/>
      <c r="P50" s="407"/>
      <c r="Q50" s="407"/>
      <c r="R50" s="407"/>
      <c r="S50" s="407"/>
      <c r="T50" s="407"/>
      <c r="U50" s="34"/>
      <c r="V50" s="68"/>
      <c r="W50" s="68"/>
      <c r="X50" s="68"/>
      <c r="Y50" s="68"/>
      <c r="Z50" s="68"/>
      <c r="AA50" s="75"/>
      <c r="AB50" s="75"/>
      <c r="AC50" s="75"/>
      <c r="AD50" s="75"/>
      <c r="AE50" s="75"/>
      <c r="AN50" s="407"/>
    </row>
    <row r="51" spans="1:40" s="73" customFormat="1">
      <c r="A51" s="100" t="s">
        <v>22</v>
      </c>
      <c r="B51" s="407"/>
      <c r="C51" s="407"/>
      <c r="D51" s="407"/>
      <c r="E51" s="407"/>
      <c r="F51" s="407"/>
      <c r="G51" s="407"/>
      <c r="H51" s="407"/>
      <c r="I51" s="407"/>
      <c r="J51" s="407"/>
      <c r="K51" s="407"/>
      <c r="L51" s="407"/>
      <c r="M51" s="407"/>
      <c r="N51" s="407"/>
      <c r="O51" s="407"/>
      <c r="P51" s="407"/>
      <c r="Q51" s="407"/>
      <c r="R51" s="407"/>
      <c r="S51" s="34"/>
      <c r="T51" s="34"/>
      <c r="U51" s="34"/>
      <c r="V51" s="407"/>
      <c r="W51" s="407"/>
      <c r="X51" s="407"/>
      <c r="Y51" s="407"/>
      <c r="Z51" s="407"/>
      <c r="AA51" s="75"/>
      <c r="AB51" s="75"/>
      <c r="AC51" s="75"/>
      <c r="AD51" s="75"/>
      <c r="AE51" s="75"/>
      <c r="AN51" s="407"/>
    </row>
    <row r="52" spans="1:40" s="73" customFormat="1">
      <c r="A52" s="407"/>
      <c r="B52" s="407"/>
      <c r="C52" s="407"/>
      <c r="D52" s="407"/>
      <c r="E52" s="407"/>
      <c r="F52" s="407"/>
      <c r="G52" s="407"/>
      <c r="H52" s="407"/>
      <c r="I52" s="407"/>
      <c r="J52" s="407"/>
      <c r="K52" s="407"/>
      <c r="L52" s="407"/>
      <c r="M52" s="407"/>
      <c r="N52" s="407"/>
      <c r="O52" s="407"/>
      <c r="P52" s="407"/>
      <c r="Q52" s="407"/>
      <c r="R52" s="407"/>
      <c r="S52" s="34"/>
      <c r="T52" s="34"/>
      <c r="U52" s="407"/>
      <c r="V52" s="68"/>
      <c r="W52" s="68"/>
      <c r="X52" s="68"/>
      <c r="Y52" s="68"/>
      <c r="Z52" s="68"/>
      <c r="AA52" s="75"/>
      <c r="AB52" s="75"/>
      <c r="AC52" s="75"/>
      <c r="AD52" s="75"/>
      <c r="AE52" s="75"/>
      <c r="AN52" s="407"/>
    </row>
    <row r="53" spans="1:40" s="73" customFormat="1">
      <c r="A53" s="407"/>
      <c r="B53" s="407"/>
      <c r="C53" s="407"/>
      <c r="D53" s="407"/>
      <c r="E53" s="407"/>
      <c r="F53" s="407"/>
      <c r="G53" s="407"/>
      <c r="H53" s="407"/>
      <c r="I53" s="407"/>
      <c r="J53" s="407"/>
      <c r="K53" s="407"/>
      <c r="L53" s="407"/>
      <c r="M53" s="407"/>
      <c r="N53" s="407"/>
      <c r="O53" s="407"/>
      <c r="P53" s="407"/>
      <c r="Q53" s="407"/>
      <c r="R53" s="407"/>
      <c r="S53" s="34"/>
      <c r="T53" s="34"/>
      <c r="U53" s="407"/>
      <c r="V53" s="407"/>
      <c r="W53" s="407"/>
      <c r="X53" s="407"/>
      <c r="Y53" s="407"/>
      <c r="Z53" s="407"/>
      <c r="AA53" s="75"/>
      <c r="AB53" s="76"/>
      <c r="AC53" s="76"/>
      <c r="AD53" s="76"/>
      <c r="AE53" s="76"/>
      <c r="AN53" s="407"/>
    </row>
    <row r="54" spans="1:40" s="73" customFormat="1">
      <c r="A54" s="9" t="s">
        <v>79</v>
      </c>
      <c r="B54" s="407"/>
      <c r="C54" s="407"/>
      <c r="D54" s="407"/>
      <c r="E54" s="407"/>
      <c r="F54" s="407"/>
      <c r="G54" s="407"/>
      <c r="H54" s="407"/>
      <c r="I54" s="407"/>
      <c r="J54" s="407"/>
      <c r="K54" s="407"/>
      <c r="L54" s="407"/>
      <c r="M54" s="407"/>
      <c r="N54" s="407"/>
      <c r="O54" s="407"/>
      <c r="P54" s="407"/>
      <c r="Q54" s="407"/>
      <c r="R54" s="407"/>
      <c r="S54" s="407"/>
      <c r="T54" s="407"/>
      <c r="U54" s="407"/>
      <c r="V54" s="68"/>
      <c r="W54" s="68"/>
      <c r="X54" s="68"/>
      <c r="Y54" s="68"/>
      <c r="Z54" s="68"/>
      <c r="AA54" s="88"/>
      <c r="AN54" s="407"/>
    </row>
    <row r="55" spans="1:40" s="73" customFormat="1">
      <c r="A55" s="106" t="s">
        <v>80</v>
      </c>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N55" s="407"/>
    </row>
    <row r="56" spans="1:40" s="73" customFormat="1">
      <c r="A56" s="100" t="s">
        <v>81</v>
      </c>
      <c r="B56" s="407"/>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N56" s="407"/>
    </row>
    <row r="57" spans="1:40" s="73" customFormat="1">
      <c r="A57" s="106" t="s">
        <v>82</v>
      </c>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N57" s="407"/>
    </row>
    <row r="58" spans="1:40" s="73" customFormat="1">
      <c r="A58" s="404" t="s">
        <v>83</v>
      </c>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N58" s="407"/>
    </row>
    <row r="59" spans="1:40" s="73" customFormat="1" ht="13.2" customHeight="1">
      <c r="A59" s="404" t="s">
        <v>84</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77"/>
      <c r="AN59" s="407"/>
    </row>
    <row r="60" spans="1:40" s="73" customFormat="1">
      <c r="A60" s="100" t="s">
        <v>22</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164"/>
      <c r="AN60" s="407"/>
    </row>
    <row r="61" spans="1:40" s="73" customFormat="1">
      <c r="A61" s="407"/>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78"/>
      <c r="AN61" s="407"/>
    </row>
    <row r="62" spans="1:40" s="73" customFormat="1">
      <c r="A62" s="9" t="s">
        <v>85</v>
      </c>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78"/>
      <c r="AN62" s="407"/>
    </row>
    <row r="63" spans="1:40" s="73" customFormat="1">
      <c r="A63" s="106" t="s">
        <v>86</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78"/>
      <c r="AN63" s="407"/>
    </row>
    <row r="64" spans="1:40" s="73" customFormat="1">
      <c r="A64" s="404" t="s">
        <v>87</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78"/>
      <c r="AN64" s="407"/>
    </row>
    <row r="65" spans="1:40" s="73" customFormat="1">
      <c r="A65" s="100" t="s">
        <v>22</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78"/>
      <c r="AN65" s="407"/>
    </row>
    <row r="66" spans="1:40" s="73" customFormat="1">
      <c r="A66" s="407"/>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78"/>
      <c r="AN66" s="407"/>
    </row>
    <row r="67" spans="1:40" s="73" customFormat="1">
      <c r="A67" s="407"/>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78"/>
      <c r="AN67" s="407"/>
    </row>
    <row r="68" spans="1:40">
      <c r="A68" s="9" t="s">
        <v>88</v>
      </c>
      <c r="B68" s="407"/>
      <c r="C68" s="407"/>
      <c r="D68" s="407"/>
      <c r="E68" s="407"/>
      <c r="F68" s="407"/>
      <c r="G68" s="407"/>
      <c r="H68" s="407"/>
      <c r="I68" s="9"/>
      <c r="J68" s="407"/>
      <c r="K68" s="407"/>
      <c r="L68" s="407"/>
      <c r="M68" s="407"/>
      <c r="N68" s="407"/>
      <c r="O68" s="407"/>
      <c r="P68" s="407"/>
      <c r="Q68" s="407"/>
      <c r="R68" s="407"/>
      <c r="S68" s="407"/>
      <c r="T68" s="407"/>
      <c r="U68" s="407"/>
      <c r="V68" s="407"/>
      <c r="W68" s="407"/>
      <c r="X68" s="407"/>
      <c r="Y68" s="407"/>
      <c r="Z68" s="407"/>
      <c r="AN68" s="407"/>
    </row>
    <row r="69" spans="1:40" s="73" customFormat="1" ht="30" customHeight="1">
      <c r="A69" s="76" t="s">
        <v>89</v>
      </c>
      <c r="B69" s="407"/>
      <c r="C69" s="407"/>
      <c r="D69" s="407"/>
      <c r="E69" s="407"/>
      <c r="F69" s="407"/>
      <c r="G69" s="407"/>
      <c r="I69" s="72"/>
      <c r="J69" s="407"/>
      <c r="K69" s="407"/>
      <c r="L69" s="407"/>
      <c r="M69" s="407"/>
      <c r="N69" s="407"/>
      <c r="O69" s="407"/>
      <c r="P69" s="407"/>
      <c r="Q69" s="407"/>
      <c r="R69" s="407"/>
      <c r="S69" s="407"/>
      <c r="T69" s="407"/>
      <c r="U69" s="407"/>
      <c r="V69" s="407"/>
      <c r="W69" s="407"/>
      <c r="X69" s="407"/>
      <c r="Y69" s="407"/>
      <c r="Z69" s="407"/>
      <c r="AA69" s="78"/>
      <c r="AN69" s="407"/>
    </row>
    <row r="70" spans="1:40" s="73" customFormat="1">
      <c r="A70" s="75" t="s">
        <v>90</v>
      </c>
      <c r="B70" s="407"/>
      <c r="C70" s="407"/>
      <c r="D70" s="407"/>
      <c r="E70" s="407"/>
      <c r="F70" s="407"/>
      <c r="G70" s="407"/>
      <c r="I70" s="72"/>
      <c r="J70" s="407"/>
      <c r="K70" s="407"/>
      <c r="L70" s="407"/>
      <c r="M70" s="407"/>
      <c r="N70" s="407"/>
      <c r="O70" s="407"/>
      <c r="P70" s="407"/>
      <c r="Q70" s="407"/>
      <c r="R70" s="407"/>
      <c r="S70" s="407"/>
      <c r="T70" s="407"/>
      <c r="U70" s="407"/>
      <c r="V70" s="407"/>
      <c r="W70" s="407"/>
      <c r="X70" s="407"/>
      <c r="Y70" s="407"/>
      <c r="Z70" s="407"/>
      <c r="AA70" s="78"/>
      <c r="AN70" s="407"/>
    </row>
    <row r="71" spans="1:40">
      <c r="A71" s="75" t="s">
        <v>91</v>
      </c>
      <c r="B71" s="407"/>
      <c r="C71" s="407"/>
      <c r="D71" s="407"/>
      <c r="E71" s="407"/>
      <c r="F71" s="407"/>
      <c r="G71" s="407"/>
      <c r="H71" s="73"/>
      <c r="I71" s="72"/>
      <c r="J71" s="407"/>
      <c r="K71" s="407"/>
      <c r="L71" s="407"/>
      <c r="M71" s="407"/>
      <c r="N71" s="407"/>
      <c r="O71" s="407"/>
      <c r="P71" s="407"/>
      <c r="Q71" s="407"/>
      <c r="R71" s="407"/>
      <c r="S71" s="407"/>
      <c r="T71" s="407"/>
      <c r="U71" s="407"/>
      <c r="V71" s="407"/>
      <c r="W71" s="407"/>
      <c r="X71" s="407"/>
      <c r="Y71" s="407"/>
      <c r="Z71" s="407"/>
      <c r="AN71" s="407"/>
    </row>
    <row r="72" spans="1:40">
      <c r="A72" s="75" t="s">
        <v>92</v>
      </c>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N72" s="407"/>
    </row>
    <row r="73" spans="1:40" s="73" customFormat="1" ht="14.4">
      <c r="A73" s="75" t="s">
        <v>93</v>
      </c>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79"/>
      <c r="AN73" s="407"/>
    </row>
    <row r="74" spans="1:40">
      <c r="A74" s="75" t="s">
        <v>94</v>
      </c>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N74" s="407"/>
    </row>
    <row r="75" spans="1:40" s="73" customFormat="1" ht="14.4">
      <c r="A75" s="75" t="s">
        <v>95</v>
      </c>
      <c r="B75" s="407"/>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80"/>
      <c r="AN75" s="407"/>
    </row>
    <row r="76" spans="1:40" s="73" customFormat="1" ht="14.4">
      <c r="A76" s="208" t="s">
        <v>96</v>
      </c>
      <c r="B76" s="407"/>
      <c r="C76" s="407"/>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80"/>
      <c r="AN76" s="407"/>
    </row>
    <row r="77" spans="1:40" s="73" customFormat="1" ht="14.4">
      <c r="A77" s="211"/>
      <c r="B77" s="407"/>
      <c r="C77" s="407"/>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80"/>
      <c r="AN77" s="407"/>
    </row>
    <row r="78" spans="1:40" s="73" customFormat="1" ht="18">
      <c r="A78" s="209" t="s">
        <v>97</v>
      </c>
      <c r="B78" s="407"/>
      <c r="C78" s="407"/>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80"/>
      <c r="AN78" s="407"/>
    </row>
    <row r="79" spans="1:40" s="73" customFormat="1" ht="14.4">
      <c r="A79" s="211" t="s">
        <v>98</v>
      </c>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80"/>
      <c r="AN79" s="407"/>
    </row>
    <row r="80" spans="1:40" s="73" customFormat="1" ht="14.4">
      <c r="A80" s="210" t="s">
        <v>99</v>
      </c>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81"/>
      <c r="AN80" s="407"/>
    </row>
    <row r="81" spans="1:40" s="73" customFormat="1" ht="14.4">
      <c r="A81" s="211" t="s">
        <v>100</v>
      </c>
      <c r="B81" s="407"/>
      <c r="C81" s="407"/>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82"/>
      <c r="AN81" s="407"/>
    </row>
    <row r="82" spans="1:40" s="73" customFormat="1" ht="14.4">
      <c r="A82" s="211" t="s">
        <v>101</v>
      </c>
      <c r="B82" s="407"/>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82"/>
      <c r="AN82" s="407"/>
    </row>
    <row r="83" spans="1:40" s="73" customFormat="1" ht="14.4">
      <c r="A83" s="211" t="s">
        <v>102</v>
      </c>
      <c r="B83" s="407"/>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82"/>
      <c r="AN83" s="407"/>
    </row>
    <row r="84" spans="1:40" s="73" customFormat="1" ht="14.4">
      <c r="A84" s="211" t="s">
        <v>103</v>
      </c>
      <c r="B84" s="407"/>
      <c r="C84" s="407"/>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82"/>
      <c r="AN84" s="407"/>
    </row>
    <row r="85" spans="1:40" s="73" customFormat="1" ht="14.4">
      <c r="A85" s="211" t="s">
        <v>104</v>
      </c>
      <c r="B85" s="407"/>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82"/>
      <c r="AN85" s="407"/>
    </row>
    <row r="86" spans="1:40" s="73" customFormat="1" ht="14.4">
      <c r="A86" s="211" t="s">
        <v>105</v>
      </c>
      <c r="B86" s="407"/>
      <c r="C86" s="407"/>
      <c r="D86" s="407"/>
      <c r="E86" s="407"/>
      <c r="F86" s="407"/>
      <c r="G86" s="407"/>
      <c r="H86" s="407"/>
      <c r="I86" s="407"/>
      <c r="J86" s="407"/>
      <c r="K86" s="407"/>
      <c r="L86" s="407"/>
      <c r="M86" s="407"/>
      <c r="N86" s="407"/>
      <c r="O86" s="407"/>
      <c r="P86" s="407"/>
      <c r="Q86" s="407"/>
      <c r="R86" s="407"/>
      <c r="S86" s="407"/>
      <c r="T86" s="407"/>
      <c r="U86" s="407"/>
      <c r="V86" s="407"/>
      <c r="W86" s="407"/>
      <c r="X86" s="407"/>
      <c r="Y86" s="407"/>
      <c r="Z86" s="407"/>
      <c r="AA86" s="82"/>
      <c r="AN86" s="407"/>
    </row>
    <row r="87" spans="1:40" s="73" customFormat="1" ht="14.4">
      <c r="A87" s="211" t="s">
        <v>106</v>
      </c>
      <c r="B87" s="407"/>
      <c r="C87" s="407"/>
      <c r="D87" s="407"/>
      <c r="E87" s="407"/>
      <c r="F87" s="407"/>
      <c r="G87" s="407"/>
      <c r="H87" s="407"/>
      <c r="I87" s="407"/>
      <c r="J87" s="407"/>
      <c r="K87" s="407"/>
      <c r="L87" s="407"/>
      <c r="M87" s="407"/>
      <c r="N87" s="407"/>
      <c r="O87" s="407"/>
      <c r="P87" s="407"/>
      <c r="Q87" s="407"/>
      <c r="R87" s="407"/>
      <c r="S87" s="407"/>
      <c r="T87" s="407"/>
      <c r="U87" s="407"/>
      <c r="V87" s="407"/>
      <c r="W87" s="407"/>
      <c r="X87" s="407"/>
      <c r="Y87" s="407"/>
      <c r="Z87" s="407"/>
      <c r="AA87" s="82"/>
      <c r="AN87" s="407"/>
    </row>
    <row r="88" spans="1:40" s="73" customFormat="1" ht="14.4">
      <c r="A88" s="211"/>
      <c r="B88" s="407"/>
      <c r="C88" s="407"/>
      <c r="D88" s="407"/>
      <c r="E88" s="407"/>
      <c r="F88" s="407"/>
      <c r="G88" s="407"/>
      <c r="H88" s="407"/>
      <c r="I88" s="407"/>
      <c r="J88" s="407"/>
      <c r="K88" s="407"/>
      <c r="L88" s="407"/>
      <c r="M88" s="407"/>
      <c r="N88" s="407"/>
      <c r="O88" s="407"/>
      <c r="P88" s="407"/>
      <c r="Q88" s="407"/>
      <c r="R88" s="407"/>
      <c r="S88" s="407"/>
      <c r="T88" s="407"/>
      <c r="U88" s="407"/>
      <c r="V88" s="407"/>
      <c r="W88" s="407"/>
      <c r="X88" s="407"/>
      <c r="Y88" s="407"/>
      <c r="Z88" s="407"/>
      <c r="AA88" s="82"/>
      <c r="AN88" s="407"/>
    </row>
    <row r="89" spans="1:40" s="73" customFormat="1" ht="18">
      <c r="A89" s="209" t="s">
        <v>107</v>
      </c>
      <c r="B89" s="407"/>
      <c r="C89" s="407"/>
      <c r="D89" s="407"/>
      <c r="E89" s="407"/>
      <c r="F89" s="407"/>
      <c r="G89" s="407"/>
      <c r="H89" s="407"/>
      <c r="I89" s="407"/>
      <c r="J89" s="407"/>
      <c r="K89" s="407"/>
      <c r="L89" s="407"/>
      <c r="M89" s="407"/>
      <c r="N89" s="407"/>
      <c r="O89" s="407"/>
      <c r="P89" s="407"/>
      <c r="Q89" s="407"/>
      <c r="R89" s="407"/>
      <c r="S89" s="407"/>
      <c r="T89" s="407"/>
      <c r="U89" s="407"/>
      <c r="V89" s="407"/>
      <c r="W89" s="407"/>
      <c r="X89" s="407"/>
      <c r="Y89" s="407"/>
      <c r="Z89" s="407"/>
      <c r="AA89" s="82"/>
      <c r="AN89" s="407"/>
    </row>
    <row r="90" spans="1:40" s="73" customFormat="1" ht="18">
      <c r="A90" s="209"/>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82"/>
      <c r="AN90" s="407"/>
    </row>
    <row r="91" spans="1:40" s="73" customFormat="1" ht="14.4">
      <c r="A91" s="81" t="s">
        <v>108</v>
      </c>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c r="Z91" s="407"/>
      <c r="AA91" s="82"/>
      <c r="AN91" s="407"/>
    </row>
    <row r="92" spans="1:40" s="73" customFormat="1" ht="14.4">
      <c r="A92" s="82" t="s">
        <v>109</v>
      </c>
      <c r="B92" s="407"/>
      <c r="C92" s="407"/>
      <c r="D92" s="407"/>
      <c r="E92" s="407"/>
      <c r="F92" s="407"/>
      <c r="G92" s="407"/>
      <c r="H92" s="407"/>
      <c r="I92" s="407"/>
      <c r="J92" s="407"/>
      <c r="K92" s="407"/>
      <c r="L92" s="407"/>
      <c r="M92" s="407"/>
      <c r="N92" s="407"/>
      <c r="O92" s="407"/>
      <c r="P92" s="407"/>
      <c r="Q92" s="407"/>
      <c r="R92" s="407"/>
      <c r="S92" s="407"/>
      <c r="T92" s="407"/>
      <c r="U92" s="407"/>
      <c r="V92" s="407"/>
      <c r="W92" s="407"/>
      <c r="X92" s="407"/>
      <c r="Y92" s="407"/>
      <c r="Z92" s="407"/>
      <c r="AA92" s="82"/>
      <c r="AN92" s="407"/>
    </row>
    <row r="93" spans="1:40" s="73" customFormat="1" ht="14.4">
      <c r="A93" s="82" t="s">
        <v>110</v>
      </c>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82"/>
      <c r="AN93" s="407"/>
    </row>
    <row r="94" spans="1:40" s="73" customFormat="1" ht="14.4">
      <c r="A94" s="82" t="s">
        <v>111</v>
      </c>
      <c r="B94" s="407"/>
      <c r="C94" s="407"/>
      <c r="D94" s="407"/>
      <c r="E94" s="407"/>
      <c r="F94" s="407"/>
      <c r="G94" s="407"/>
      <c r="H94" s="407"/>
      <c r="I94" s="407"/>
      <c r="J94" s="407"/>
      <c r="K94" s="407"/>
      <c r="L94" s="407"/>
      <c r="M94" s="407"/>
      <c r="N94" s="407"/>
      <c r="O94" s="407"/>
      <c r="P94" s="407"/>
      <c r="Q94" s="407"/>
      <c r="R94" s="407"/>
      <c r="S94" s="407"/>
      <c r="T94" s="407"/>
      <c r="U94" s="407"/>
      <c r="V94" s="407"/>
      <c r="W94" s="407"/>
      <c r="X94" s="407"/>
      <c r="Y94" s="407"/>
      <c r="Z94" s="407"/>
      <c r="AA94" s="82"/>
      <c r="AN94" s="407"/>
    </row>
    <row r="95" spans="1:40" s="73" customFormat="1" ht="14.4">
      <c r="A95" s="82" t="s">
        <v>112</v>
      </c>
      <c r="B95" s="407"/>
      <c r="C95" s="407"/>
      <c r="D95" s="407"/>
      <c r="E95" s="407"/>
      <c r="F95" s="407"/>
      <c r="G95" s="407"/>
      <c r="H95" s="407"/>
      <c r="I95" s="407"/>
      <c r="J95" s="407"/>
      <c r="K95" s="407"/>
      <c r="L95" s="407"/>
      <c r="M95" s="407"/>
      <c r="N95" s="407"/>
      <c r="O95" s="407"/>
      <c r="P95" s="407"/>
      <c r="Q95" s="407"/>
      <c r="R95" s="407"/>
      <c r="S95" s="407"/>
      <c r="T95" s="407"/>
      <c r="U95" s="407"/>
      <c r="V95" s="407"/>
      <c r="W95" s="407"/>
      <c r="X95" s="407"/>
      <c r="Y95" s="407"/>
      <c r="Z95" s="407"/>
      <c r="AA95" s="82"/>
      <c r="AN95" s="407"/>
    </row>
    <row r="96" spans="1:40" s="73" customFormat="1" ht="14.4">
      <c r="A96" s="82" t="s">
        <v>113</v>
      </c>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07"/>
      <c r="AA96" s="82"/>
      <c r="AN96" s="407"/>
    </row>
    <row r="97" spans="1:40" s="73" customFormat="1" ht="14.4">
      <c r="A97" s="82" t="s">
        <v>114</v>
      </c>
      <c r="B97" s="407"/>
      <c r="C97" s="407"/>
      <c r="D97" s="407"/>
      <c r="E97" s="407"/>
      <c r="F97" s="407"/>
      <c r="G97" s="407"/>
      <c r="H97" s="407"/>
      <c r="I97" s="407"/>
      <c r="J97" s="407"/>
      <c r="K97" s="407"/>
      <c r="L97" s="407"/>
      <c r="M97" s="407"/>
      <c r="N97" s="407"/>
      <c r="O97" s="407"/>
      <c r="P97" s="407"/>
      <c r="Q97" s="407"/>
      <c r="R97" s="407"/>
      <c r="S97" s="407"/>
      <c r="T97" s="407"/>
      <c r="U97" s="407"/>
      <c r="V97" s="407"/>
      <c r="W97" s="407"/>
      <c r="X97" s="407"/>
      <c r="Y97" s="407"/>
      <c r="Z97" s="407"/>
      <c r="AA97" s="82"/>
      <c r="AN97" s="407"/>
    </row>
    <row r="98" spans="1:40" s="73" customFormat="1" ht="14.4">
      <c r="A98" s="82" t="s">
        <v>115</v>
      </c>
      <c r="B98" s="407"/>
      <c r="C98" s="407"/>
      <c r="D98" s="407"/>
      <c r="E98" s="407"/>
      <c r="F98" s="407"/>
      <c r="G98" s="407"/>
      <c r="H98" s="407"/>
      <c r="I98" s="407"/>
      <c r="J98" s="407"/>
      <c r="K98" s="407"/>
      <c r="L98" s="407"/>
      <c r="M98" s="407"/>
      <c r="N98" s="407"/>
      <c r="O98" s="407"/>
      <c r="P98" s="407"/>
      <c r="Q98" s="407"/>
      <c r="R98" s="407"/>
      <c r="S98" s="407"/>
      <c r="T98" s="407"/>
      <c r="U98" s="407"/>
      <c r="V98" s="407"/>
      <c r="W98" s="407"/>
      <c r="X98" s="407"/>
      <c r="Y98" s="407"/>
      <c r="Z98" s="407"/>
      <c r="AA98" s="82"/>
      <c r="AB98" s="86"/>
      <c r="AN98" s="407"/>
    </row>
    <row r="99" spans="1:40" s="73" customFormat="1" ht="14.4">
      <c r="A99" s="82" t="s">
        <v>116</v>
      </c>
      <c r="B99" s="407"/>
      <c r="C99" s="407"/>
      <c r="D99" s="407"/>
      <c r="E99" s="407"/>
      <c r="F99" s="407"/>
      <c r="G99" s="407"/>
      <c r="H99" s="407"/>
      <c r="I99" s="407"/>
      <c r="J99" s="407"/>
      <c r="K99" s="407"/>
      <c r="L99" s="407"/>
      <c r="M99" s="407"/>
      <c r="N99" s="407"/>
      <c r="O99" s="407"/>
      <c r="P99" s="407"/>
      <c r="Q99" s="407"/>
      <c r="R99" s="407"/>
      <c r="S99" s="407"/>
      <c r="T99" s="407"/>
      <c r="U99" s="407"/>
      <c r="V99" s="407"/>
      <c r="W99" s="407"/>
      <c r="X99" s="407"/>
      <c r="Y99" s="407"/>
      <c r="Z99" s="407"/>
      <c r="AA99" s="74"/>
      <c r="AB99" s="86"/>
      <c r="AN99" s="407"/>
    </row>
    <row r="100" spans="1:40" s="73" customFormat="1" ht="14.4">
      <c r="A100" s="82" t="s">
        <v>117</v>
      </c>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87"/>
      <c r="AB100" s="86"/>
      <c r="AN100" s="407"/>
    </row>
    <row r="101" spans="1:40" s="73" customFormat="1" ht="14.4">
      <c r="A101" s="82" t="s">
        <v>118</v>
      </c>
      <c r="B101" s="407"/>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87"/>
      <c r="AB101" s="86"/>
      <c r="AN101" s="407"/>
    </row>
    <row r="102" spans="1:40" s="73" customFormat="1" ht="14.4">
      <c r="A102" s="82" t="s">
        <v>119</v>
      </c>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87"/>
      <c r="AB102" s="86"/>
      <c r="AN102" s="407"/>
    </row>
    <row r="103" spans="1:40" s="73" customFormat="1" ht="14.4">
      <c r="A103" s="82" t="s">
        <v>120</v>
      </c>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87"/>
      <c r="AB103" s="86"/>
      <c r="AN103" s="407"/>
    </row>
    <row r="104" spans="1:40" s="73" customFormat="1" ht="14.4">
      <c r="A104" s="82" t="s">
        <v>121</v>
      </c>
      <c r="B104" s="407"/>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87"/>
      <c r="AB104" s="86"/>
      <c r="AN104" s="407"/>
    </row>
    <row r="105" spans="1:40" s="73" customFormat="1" ht="14.4">
      <c r="A105" s="82" t="s">
        <v>122</v>
      </c>
      <c r="B105" s="407"/>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7"/>
      <c r="Z105" s="407"/>
      <c r="AA105" s="87"/>
      <c r="AN105" s="407"/>
    </row>
    <row r="106" spans="1:40" s="73" customFormat="1" ht="14.4">
      <c r="A106" s="82" t="s">
        <v>123</v>
      </c>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87"/>
      <c r="AN106" s="407"/>
    </row>
    <row r="107" spans="1:40" ht="14.4">
      <c r="A107" s="82" t="s">
        <v>124</v>
      </c>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N107" s="407"/>
    </row>
    <row r="108" spans="1:40" ht="14.4">
      <c r="A108" s="82" t="s">
        <v>125</v>
      </c>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N108" s="407"/>
    </row>
    <row r="109" spans="1:40" ht="14.4">
      <c r="A109" s="82" t="s">
        <v>126</v>
      </c>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N109" s="407"/>
    </row>
    <row r="110" spans="1:40" ht="14.4">
      <c r="A110" s="82" t="s">
        <v>127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N110" s="407"/>
    </row>
    <row r="111" spans="1:40" ht="14.4">
      <c r="A111" s="82" t="s">
        <v>128</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N111" s="407"/>
    </row>
    <row r="112" spans="1:40" ht="14.4">
      <c r="A112" s="82" t="s">
        <v>129</v>
      </c>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N112" s="407"/>
    </row>
    <row r="114" spans="1:1">
      <c r="A114" s="74" t="s">
        <v>130</v>
      </c>
    </row>
    <row r="115" spans="1:1" ht="14.4">
      <c r="A115" s="87" t="s">
        <v>131</v>
      </c>
    </row>
    <row r="116" spans="1:1" ht="14.4">
      <c r="A116" s="87" t="s">
        <v>132</v>
      </c>
    </row>
    <row r="117" spans="1:1" ht="14.4">
      <c r="A117" s="87" t="s">
        <v>133</v>
      </c>
    </row>
    <row r="118" spans="1:1" ht="14.4">
      <c r="A118" s="87" t="s">
        <v>134</v>
      </c>
    </row>
    <row r="119" spans="1:1" ht="14.4">
      <c r="A119" s="87" t="s">
        <v>135</v>
      </c>
    </row>
    <row r="120" spans="1:1" ht="14.4">
      <c r="A120" s="87" t="s">
        <v>136</v>
      </c>
    </row>
    <row r="121" spans="1:1" ht="14.4">
      <c r="A121" s="87" t="s">
        <v>137</v>
      </c>
    </row>
    <row r="123" spans="1:1" ht="14.4">
      <c r="A123" s="81" t="s">
        <v>138</v>
      </c>
    </row>
    <row r="124" spans="1:1" ht="14.4">
      <c r="A124" s="220" t="s">
        <v>139</v>
      </c>
    </row>
    <row r="125" spans="1:1" ht="14.4">
      <c r="A125" s="220" t="s">
        <v>140</v>
      </c>
    </row>
    <row r="126" spans="1:1" ht="14.4">
      <c r="A126" s="220" t="s">
        <v>141</v>
      </c>
    </row>
    <row r="127" spans="1:1" ht="14.4">
      <c r="A127" s="220" t="s">
        <v>142</v>
      </c>
    </row>
    <row r="128" spans="1:1" ht="14.4">
      <c r="A128" s="220" t="s">
        <v>143</v>
      </c>
    </row>
  </sheetData>
  <sheetProtection formatCells="0" insertRows="0" deleteRows="0"/>
  <mergeCells count="25">
    <mergeCell ref="R13:AI13"/>
    <mergeCell ref="R14:AI14"/>
    <mergeCell ref="R15:AI15"/>
    <mergeCell ref="R26:AI26"/>
    <mergeCell ref="R27:AI27"/>
    <mergeCell ref="R21:AI21"/>
    <mergeCell ref="R22:AI22"/>
    <mergeCell ref="R24:AI24"/>
    <mergeCell ref="R17:AI17"/>
    <mergeCell ref="R18:AI18"/>
    <mergeCell ref="R19:AI19"/>
    <mergeCell ref="R20:AI20"/>
    <mergeCell ref="R8:AI8"/>
    <mergeCell ref="R9:AI9"/>
    <mergeCell ref="R10:AI10"/>
    <mergeCell ref="R11:AI11"/>
    <mergeCell ref="R12:AI12"/>
    <mergeCell ref="R35:AC35"/>
    <mergeCell ref="R36:AC36"/>
    <mergeCell ref="R37:AC37"/>
    <mergeCell ref="R25:AI25"/>
    <mergeCell ref="R30:AI30"/>
    <mergeCell ref="R31:AI31"/>
    <mergeCell ref="R32:AI32"/>
    <mergeCell ref="R29:AI29"/>
  </mergeCells>
  <dataValidations count="2">
    <dataValidation type="list" allowBlank="1" showInputMessage="1" showErrorMessage="1" sqref="AA47:AA53 A69:A75" xr:uid="{DBA3972E-83D4-46B2-8A43-E4493F0C49FF}">
      <formula1>$AA$48:$AA$53</formula1>
    </dataValidation>
    <dataValidation type="list" allowBlank="1" showInputMessage="1" sqref="V54:Z54 V50:Z50 V44:Z44 V46:Z46 V48:Z48 V52:Z52"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8671875" defaultRowHeight="13.2"/>
  <cols>
    <col min="1" max="4" width="8.88671875" style="130"/>
    <col min="5" max="5" width="8.6640625" style="130" bestFit="1" customWidth="1"/>
    <col min="6" max="6" width="31" style="130" customWidth="1"/>
    <col min="7" max="8" width="8.88671875" style="130"/>
    <col min="9" max="9" width="46.6640625" style="130" customWidth="1"/>
    <col min="10" max="12" width="8.88671875" style="130"/>
    <col min="13" max="14" width="1.88671875" style="236" customWidth="1"/>
    <col min="15" max="15" width="12.5546875" style="237" customWidth="1"/>
    <col min="16" max="16" width="11" style="237" customWidth="1"/>
    <col min="17" max="17" width="15.88671875" style="237" customWidth="1"/>
    <col min="18" max="18" width="13.33203125" style="237" customWidth="1"/>
    <col min="19" max="19" width="20.88671875" style="237" bestFit="1" customWidth="1"/>
    <col min="20" max="20" width="15.33203125" style="237" customWidth="1"/>
    <col min="21" max="21" width="18.6640625" style="237" customWidth="1"/>
    <col min="22" max="22" width="15.33203125" style="134" customWidth="1"/>
    <col min="23" max="23" width="12.33203125" style="134" customWidth="1"/>
    <col min="24" max="16384" width="8.88671875" style="130"/>
  </cols>
  <sheetData>
    <row r="1" spans="1:23">
      <c r="A1" s="525"/>
      <c r="B1" s="525"/>
      <c r="C1" s="525"/>
      <c r="D1" s="525"/>
      <c r="E1" s="525"/>
      <c r="F1" s="525"/>
      <c r="G1" s="525"/>
      <c r="H1" s="525"/>
      <c r="I1" s="525"/>
      <c r="J1" s="525"/>
      <c r="K1" s="525"/>
      <c r="L1" s="525"/>
      <c r="O1" s="524" t="s">
        <v>144</v>
      </c>
      <c r="P1" s="524"/>
      <c r="Q1" s="524"/>
      <c r="R1" s="524"/>
      <c r="S1" s="524"/>
      <c r="T1" s="524"/>
      <c r="U1" s="524"/>
      <c r="V1" s="524"/>
      <c r="W1" s="524"/>
    </row>
    <row r="2" spans="1:23" ht="46.8">
      <c r="A2" s="447"/>
      <c r="B2" s="447"/>
      <c r="C2" s="447"/>
      <c r="D2" s="447"/>
      <c r="E2" s="447"/>
      <c r="F2" s="447"/>
      <c r="G2" s="447"/>
      <c r="H2" s="447"/>
      <c r="I2" s="447"/>
      <c r="J2" s="447"/>
      <c r="K2" s="447"/>
      <c r="L2" s="447" t="s">
        <v>145</v>
      </c>
      <c r="M2" s="413"/>
      <c r="N2" s="413"/>
      <c r="O2" s="447" t="s">
        <v>146</v>
      </c>
      <c r="P2" s="447" t="s">
        <v>147</v>
      </c>
      <c r="Q2" s="447" t="s">
        <v>148</v>
      </c>
      <c r="R2" s="447" t="s">
        <v>149</v>
      </c>
      <c r="S2" s="526" t="s">
        <v>150</v>
      </c>
      <c r="T2" s="526"/>
      <c r="U2" s="447" t="s">
        <v>151</v>
      </c>
      <c r="V2" s="447" t="s">
        <v>152</v>
      </c>
      <c r="W2" s="447" t="s">
        <v>153</v>
      </c>
    </row>
    <row r="3" spans="1:23" ht="149.25" customHeight="1">
      <c r="A3" s="241"/>
      <c r="B3" s="414"/>
      <c r="C3" s="414"/>
      <c r="D3" s="414"/>
      <c r="E3" s="414"/>
      <c r="F3" s="414"/>
      <c r="G3" s="414"/>
      <c r="H3" s="414"/>
      <c r="I3" s="414"/>
      <c r="J3" s="414"/>
      <c r="K3" s="414"/>
      <c r="L3" s="414"/>
      <c r="M3" s="415"/>
      <c r="N3" s="415"/>
      <c r="O3" s="414" t="str">
        <f>IF(A3&lt;&gt;"",A3,O2)</f>
        <v>Resource Concern Category</v>
      </c>
      <c r="P3" s="414" t="str">
        <f t="shared" ref="P3" si="0">IF(B3&lt;&gt;"",B3,"")</f>
        <v/>
      </c>
      <c r="Q3" s="414" t="str">
        <f t="shared" ref="Q3" si="1">IF(C3&lt;&gt;"",C3,"")</f>
        <v/>
      </c>
      <c r="R3" s="416" t="str">
        <f>IF(ISNUMBER(SEARCH("Alert",F3)),"Not Met",IF((D3+E3)&lt;K3,"Not Met","Met"))</f>
        <v>Met</v>
      </c>
      <c r="S3" s="416" t="str">
        <f>IF(H3&lt;0,"No Improvement",IF(H3&gt;=40,"Substantial Improvement",IF(H3&gt;=20,"Moderate Improvement",IF(H3&gt;0,"Slight Improvement","No Improvement"))))</f>
        <v>No Improvement</v>
      </c>
      <c r="T3" s="417">
        <f>H3</f>
        <v>0</v>
      </c>
      <c r="U3" s="416" t="str">
        <f>IF(ISNUMBER(SEARCH("Alert",I3)),"Not Met",IF((D3+E3+H3)&gt;=K3,"Met","Not Met"))</f>
        <v>Met</v>
      </c>
      <c r="V3" s="416" t="str">
        <f t="shared" ref="V3" si="2">IF((G3) = "---","---","Yes")</f>
        <v>Yes</v>
      </c>
      <c r="W3" s="416" t="str">
        <f t="shared" ref="W3" si="3">IF((J3) = "---","---","Yes")</f>
        <v>Yes</v>
      </c>
    </row>
    <row r="4" spans="1:23" ht="116.25" customHeight="1">
      <c r="A4" s="242"/>
      <c r="B4" s="418"/>
      <c r="C4" s="418"/>
      <c r="D4" s="418"/>
      <c r="E4" s="418"/>
      <c r="F4" s="418"/>
      <c r="G4" s="418"/>
      <c r="H4" s="418"/>
      <c r="I4" s="418"/>
      <c r="J4" s="418"/>
      <c r="K4" s="418"/>
      <c r="L4" s="418"/>
      <c r="M4" s="415"/>
      <c r="N4" s="415"/>
      <c r="O4" s="414" t="str">
        <f t="shared" ref="O4:O67" si="4">IF(A4&lt;&gt;"",A4,O3)</f>
        <v>Resource Concern Category</v>
      </c>
      <c r="P4" s="414" t="str">
        <f t="shared" ref="P4:P67" si="5">IF(B4&lt;&gt;"",B4,"")</f>
        <v/>
      </c>
      <c r="Q4" s="414" t="str">
        <f t="shared" ref="Q4:Q67" si="6">IF(C4&lt;&gt;"",C4,"")</f>
        <v/>
      </c>
      <c r="R4" s="416" t="str">
        <f t="shared" ref="R4:R67" si="7">IF(ISNUMBER(SEARCH("Alert",F4)),"Not Met",IF((D4+E4)&lt;K4,"Not Met","Met"))</f>
        <v>Met</v>
      </c>
      <c r="S4" s="416" t="str">
        <f t="shared" ref="S4:S67" si="8">IF(H4&lt;0,"No Improvement",IF(H4&gt;=40,"Substantial Improvement",IF(H4&gt;=20,"Moderate Improvement",IF(H4&gt;0,"Slight Improvement","No Improvement"))))</f>
        <v>No Improvement</v>
      </c>
      <c r="T4" s="417">
        <f t="shared" ref="T4:T67" si="9">H4</f>
        <v>0</v>
      </c>
      <c r="U4" s="416" t="str">
        <f t="shared" ref="U4:U67" si="10">IF(ISNUMBER(SEARCH("Alert",I4)),"Not Met",IF((D4+E4+H4)&gt;=K4,"Met","Not Met"))</f>
        <v>Met</v>
      </c>
      <c r="V4" s="416" t="str">
        <f t="shared" ref="V4:V67" si="11">IF((G4) = "---","---","Yes")</f>
        <v>Yes</v>
      </c>
      <c r="W4" s="416" t="str">
        <f t="shared" ref="W4:W67" si="12">IF((J4) = "---","---","Yes")</f>
        <v>Yes</v>
      </c>
    </row>
    <row r="5" spans="1:23" ht="132.75" customHeight="1">
      <c r="A5" s="242"/>
      <c r="B5" s="414"/>
      <c r="C5" s="414"/>
      <c r="D5" s="414"/>
      <c r="E5" s="414"/>
      <c r="F5" s="414"/>
      <c r="G5" s="414"/>
      <c r="H5" s="414"/>
      <c r="I5" s="414"/>
      <c r="J5" s="414"/>
      <c r="K5" s="414"/>
      <c r="L5" s="414"/>
      <c r="M5" s="415"/>
      <c r="N5" s="415"/>
      <c r="O5" s="414" t="str">
        <f t="shared" si="4"/>
        <v>Resource Concern Category</v>
      </c>
      <c r="P5" s="414" t="str">
        <f t="shared" si="5"/>
        <v/>
      </c>
      <c r="Q5" s="414" t="str">
        <f t="shared" si="6"/>
        <v/>
      </c>
      <c r="R5" s="416" t="str">
        <f t="shared" si="7"/>
        <v>Met</v>
      </c>
      <c r="S5" s="416" t="str">
        <f t="shared" si="8"/>
        <v>No Improvement</v>
      </c>
      <c r="T5" s="417">
        <f t="shared" si="9"/>
        <v>0</v>
      </c>
      <c r="U5" s="416" t="str">
        <f t="shared" si="10"/>
        <v>Met</v>
      </c>
      <c r="V5" s="416" t="str">
        <f t="shared" si="11"/>
        <v>Yes</v>
      </c>
      <c r="W5" s="416" t="str">
        <f t="shared" si="12"/>
        <v>Yes</v>
      </c>
    </row>
    <row r="6" spans="1:23" ht="149.25" customHeight="1">
      <c r="A6" s="242"/>
      <c r="B6" s="418"/>
      <c r="C6" s="418"/>
      <c r="D6" s="418"/>
      <c r="E6" s="418"/>
      <c r="F6" s="418"/>
      <c r="G6" s="418"/>
      <c r="H6" s="418"/>
      <c r="I6" s="418"/>
      <c r="J6" s="418"/>
      <c r="K6" s="418"/>
      <c r="L6" s="418"/>
      <c r="M6" s="415"/>
      <c r="N6" s="415"/>
      <c r="O6" s="414" t="str">
        <f t="shared" si="4"/>
        <v>Resource Concern Category</v>
      </c>
      <c r="P6" s="414" t="str">
        <f t="shared" si="5"/>
        <v/>
      </c>
      <c r="Q6" s="414" t="str">
        <f t="shared" si="6"/>
        <v/>
      </c>
      <c r="R6" s="416" t="str">
        <f t="shared" si="7"/>
        <v>Met</v>
      </c>
      <c r="S6" s="416" t="str">
        <f t="shared" si="8"/>
        <v>No Improvement</v>
      </c>
      <c r="T6" s="417">
        <f t="shared" si="9"/>
        <v>0</v>
      </c>
      <c r="U6" s="416" t="str">
        <f t="shared" si="10"/>
        <v>Met</v>
      </c>
      <c r="V6" s="416" t="str">
        <f t="shared" si="11"/>
        <v>Yes</v>
      </c>
      <c r="W6" s="416" t="str">
        <f t="shared" si="12"/>
        <v>Yes</v>
      </c>
    </row>
    <row r="7" spans="1:23" ht="116.25" customHeight="1">
      <c r="A7" s="242"/>
      <c r="B7" s="414"/>
      <c r="C7" s="414"/>
      <c r="D7" s="414"/>
      <c r="E7" s="414"/>
      <c r="F7" s="414"/>
      <c r="G7" s="414"/>
      <c r="H7" s="414"/>
      <c r="I7" s="414"/>
      <c r="J7" s="414"/>
      <c r="K7" s="414"/>
      <c r="L7" s="414"/>
      <c r="M7" s="415"/>
      <c r="N7" s="415"/>
      <c r="O7" s="414" t="str">
        <f t="shared" si="4"/>
        <v>Resource Concern Category</v>
      </c>
      <c r="P7" s="414" t="str">
        <f t="shared" si="5"/>
        <v/>
      </c>
      <c r="Q7" s="414" t="str">
        <f t="shared" si="6"/>
        <v/>
      </c>
      <c r="R7" s="416" t="str">
        <f t="shared" si="7"/>
        <v>Met</v>
      </c>
      <c r="S7" s="416" t="str">
        <f t="shared" si="8"/>
        <v>No Improvement</v>
      </c>
      <c r="T7" s="417">
        <f t="shared" si="9"/>
        <v>0</v>
      </c>
      <c r="U7" s="416" t="str">
        <f t="shared" si="10"/>
        <v>Met</v>
      </c>
      <c r="V7" s="416" t="str">
        <f t="shared" si="11"/>
        <v>Yes</v>
      </c>
      <c r="W7" s="416" t="str">
        <f t="shared" si="12"/>
        <v>Yes</v>
      </c>
    </row>
    <row r="8" spans="1:23" ht="99.75" customHeight="1">
      <c r="A8" s="242"/>
      <c r="B8" s="418"/>
      <c r="C8" s="418"/>
      <c r="D8" s="418"/>
      <c r="E8" s="418"/>
      <c r="F8" s="418"/>
      <c r="G8" s="418"/>
      <c r="H8" s="418"/>
      <c r="I8" s="418"/>
      <c r="J8" s="418"/>
      <c r="K8" s="418"/>
      <c r="L8" s="418"/>
      <c r="M8" s="415"/>
      <c r="N8" s="415"/>
      <c r="O8" s="414" t="str">
        <f t="shared" si="4"/>
        <v>Resource Concern Category</v>
      </c>
      <c r="P8" s="414" t="str">
        <f t="shared" si="5"/>
        <v/>
      </c>
      <c r="Q8" s="414" t="str">
        <f t="shared" si="6"/>
        <v/>
      </c>
      <c r="R8" s="416" t="str">
        <f t="shared" si="7"/>
        <v>Met</v>
      </c>
      <c r="S8" s="416" t="str">
        <f t="shared" si="8"/>
        <v>No Improvement</v>
      </c>
      <c r="T8" s="417">
        <f t="shared" si="9"/>
        <v>0</v>
      </c>
      <c r="U8" s="416" t="str">
        <f t="shared" si="10"/>
        <v>Met</v>
      </c>
      <c r="V8" s="416" t="str">
        <f t="shared" si="11"/>
        <v>Yes</v>
      </c>
      <c r="W8" s="416" t="str">
        <f t="shared" si="12"/>
        <v>Yes</v>
      </c>
    </row>
    <row r="9" spans="1:23" ht="99.75" customHeight="1">
      <c r="A9" s="242"/>
      <c r="B9" s="414"/>
      <c r="C9" s="414"/>
      <c r="D9" s="414"/>
      <c r="E9" s="414"/>
      <c r="F9" s="414"/>
      <c r="G9" s="414"/>
      <c r="H9" s="414"/>
      <c r="I9" s="414"/>
      <c r="J9" s="414"/>
      <c r="K9" s="414"/>
      <c r="L9" s="414"/>
      <c r="M9" s="415"/>
      <c r="N9" s="415"/>
      <c r="O9" s="414" t="str">
        <f t="shared" si="4"/>
        <v>Resource Concern Category</v>
      </c>
      <c r="P9" s="414" t="str">
        <f t="shared" si="5"/>
        <v/>
      </c>
      <c r="Q9" s="414" t="str">
        <f t="shared" si="6"/>
        <v/>
      </c>
      <c r="R9" s="416" t="str">
        <f t="shared" si="7"/>
        <v>Met</v>
      </c>
      <c r="S9" s="416" t="str">
        <f t="shared" si="8"/>
        <v>No Improvement</v>
      </c>
      <c r="T9" s="417">
        <f t="shared" si="9"/>
        <v>0</v>
      </c>
      <c r="U9" s="416" t="str">
        <f t="shared" si="10"/>
        <v>Met</v>
      </c>
      <c r="V9" s="416" t="str">
        <f t="shared" si="11"/>
        <v>Yes</v>
      </c>
      <c r="W9" s="416" t="str">
        <f t="shared" si="12"/>
        <v>Yes</v>
      </c>
    </row>
    <row r="10" spans="1:23" ht="99.75" customHeight="1">
      <c r="A10" s="242"/>
      <c r="B10" s="418"/>
      <c r="C10" s="418"/>
      <c r="D10" s="418"/>
      <c r="E10" s="418"/>
      <c r="F10" s="418"/>
      <c r="G10" s="418"/>
      <c r="H10" s="418"/>
      <c r="I10" s="418"/>
      <c r="J10" s="418"/>
      <c r="K10" s="418"/>
      <c r="L10" s="418"/>
      <c r="M10" s="415"/>
      <c r="N10" s="415"/>
      <c r="O10" s="414" t="str">
        <f t="shared" si="4"/>
        <v>Resource Concern Category</v>
      </c>
      <c r="P10" s="414" t="str">
        <f t="shared" si="5"/>
        <v/>
      </c>
      <c r="Q10" s="414" t="str">
        <f t="shared" si="6"/>
        <v/>
      </c>
      <c r="R10" s="416" t="str">
        <f t="shared" si="7"/>
        <v>Met</v>
      </c>
      <c r="S10" s="416" t="str">
        <f t="shared" si="8"/>
        <v>No Improvement</v>
      </c>
      <c r="T10" s="417">
        <f t="shared" si="9"/>
        <v>0</v>
      </c>
      <c r="U10" s="416" t="str">
        <f t="shared" si="10"/>
        <v>Met</v>
      </c>
      <c r="V10" s="416" t="str">
        <f t="shared" si="11"/>
        <v>Yes</v>
      </c>
      <c r="W10" s="416" t="str">
        <f t="shared" si="12"/>
        <v>Yes</v>
      </c>
    </row>
    <row r="11" spans="1:23" ht="99.75" customHeight="1">
      <c r="A11" s="242"/>
      <c r="B11" s="414"/>
      <c r="C11" s="414"/>
      <c r="D11" s="414"/>
      <c r="E11" s="414"/>
      <c r="F11" s="414"/>
      <c r="G11" s="414"/>
      <c r="H11" s="414"/>
      <c r="I11" s="414"/>
      <c r="J11" s="414"/>
      <c r="K11" s="414"/>
      <c r="L11" s="414"/>
      <c r="M11" s="415"/>
      <c r="N11" s="415"/>
      <c r="O11" s="414" t="str">
        <f t="shared" si="4"/>
        <v>Resource Concern Category</v>
      </c>
      <c r="P11" s="414" t="str">
        <f t="shared" si="5"/>
        <v/>
      </c>
      <c r="Q11" s="414" t="str">
        <f t="shared" si="6"/>
        <v/>
      </c>
      <c r="R11" s="416" t="str">
        <f t="shared" si="7"/>
        <v>Met</v>
      </c>
      <c r="S11" s="416" t="str">
        <f t="shared" si="8"/>
        <v>No Improvement</v>
      </c>
      <c r="T11" s="417">
        <f t="shared" si="9"/>
        <v>0</v>
      </c>
      <c r="U11" s="416" t="str">
        <f t="shared" si="10"/>
        <v>Met</v>
      </c>
      <c r="V11" s="416" t="str">
        <f t="shared" si="11"/>
        <v>Yes</v>
      </c>
      <c r="W11" s="416" t="str">
        <f t="shared" si="12"/>
        <v>Yes</v>
      </c>
    </row>
    <row r="12" spans="1:23" ht="99.75" customHeight="1">
      <c r="A12" s="242"/>
      <c r="B12" s="418"/>
      <c r="C12" s="418"/>
      <c r="D12" s="418"/>
      <c r="E12" s="418"/>
      <c r="F12" s="418"/>
      <c r="G12" s="418"/>
      <c r="H12" s="418"/>
      <c r="I12" s="418"/>
      <c r="J12" s="418"/>
      <c r="K12" s="418"/>
      <c r="L12" s="418"/>
      <c r="M12" s="415"/>
      <c r="N12" s="415"/>
      <c r="O12" s="414" t="str">
        <f t="shared" si="4"/>
        <v>Resource Concern Category</v>
      </c>
      <c r="P12" s="414" t="str">
        <f t="shared" si="5"/>
        <v/>
      </c>
      <c r="Q12" s="414" t="str">
        <f t="shared" si="6"/>
        <v/>
      </c>
      <c r="R12" s="416" t="str">
        <f t="shared" si="7"/>
        <v>Met</v>
      </c>
      <c r="S12" s="416" t="str">
        <f t="shared" si="8"/>
        <v>No Improvement</v>
      </c>
      <c r="T12" s="417">
        <f t="shared" si="9"/>
        <v>0</v>
      </c>
      <c r="U12" s="416" t="str">
        <f t="shared" si="10"/>
        <v>Met</v>
      </c>
      <c r="V12" s="416" t="str">
        <f t="shared" si="11"/>
        <v>Yes</v>
      </c>
      <c r="W12" s="416" t="str">
        <f t="shared" si="12"/>
        <v>Yes</v>
      </c>
    </row>
    <row r="13" spans="1:23" ht="99.75" customHeight="1">
      <c r="A13" s="242"/>
      <c r="B13" s="414"/>
      <c r="C13" s="414"/>
      <c r="D13" s="414"/>
      <c r="E13" s="414"/>
      <c r="F13" s="414"/>
      <c r="G13" s="414"/>
      <c r="H13" s="414"/>
      <c r="I13" s="414"/>
      <c r="J13" s="414"/>
      <c r="K13" s="414"/>
      <c r="L13" s="414"/>
      <c r="M13" s="415"/>
      <c r="N13" s="415"/>
      <c r="O13" s="414" t="str">
        <f t="shared" si="4"/>
        <v>Resource Concern Category</v>
      </c>
      <c r="P13" s="414" t="str">
        <f t="shared" si="5"/>
        <v/>
      </c>
      <c r="Q13" s="414" t="str">
        <f t="shared" si="6"/>
        <v/>
      </c>
      <c r="R13" s="416" t="str">
        <f t="shared" si="7"/>
        <v>Met</v>
      </c>
      <c r="S13" s="416" t="str">
        <f t="shared" si="8"/>
        <v>No Improvement</v>
      </c>
      <c r="T13" s="417">
        <f t="shared" si="9"/>
        <v>0</v>
      </c>
      <c r="U13" s="416" t="str">
        <f t="shared" si="10"/>
        <v>Met</v>
      </c>
      <c r="V13" s="416" t="str">
        <f t="shared" si="11"/>
        <v>Yes</v>
      </c>
      <c r="W13" s="416" t="str">
        <f t="shared" si="12"/>
        <v>Yes</v>
      </c>
    </row>
    <row r="14" spans="1:23" ht="83.25" customHeight="1">
      <c r="A14" s="242"/>
      <c r="B14" s="418"/>
      <c r="C14" s="418"/>
      <c r="D14" s="418"/>
      <c r="E14" s="418"/>
      <c r="F14" s="418"/>
      <c r="G14" s="418"/>
      <c r="H14" s="418"/>
      <c r="I14" s="418"/>
      <c r="J14" s="418"/>
      <c r="K14" s="418"/>
      <c r="L14" s="418"/>
      <c r="M14" s="415"/>
      <c r="N14" s="415"/>
      <c r="O14" s="414" t="str">
        <f t="shared" si="4"/>
        <v>Resource Concern Category</v>
      </c>
      <c r="P14" s="414" t="str">
        <f t="shared" si="5"/>
        <v/>
      </c>
      <c r="Q14" s="414" t="str">
        <f t="shared" si="6"/>
        <v/>
      </c>
      <c r="R14" s="416" t="str">
        <f t="shared" si="7"/>
        <v>Met</v>
      </c>
      <c r="S14" s="416" t="str">
        <f t="shared" si="8"/>
        <v>No Improvement</v>
      </c>
      <c r="T14" s="417">
        <f t="shared" si="9"/>
        <v>0</v>
      </c>
      <c r="U14" s="416" t="str">
        <f t="shared" si="10"/>
        <v>Met</v>
      </c>
      <c r="V14" s="416" t="str">
        <f t="shared" si="11"/>
        <v>Yes</v>
      </c>
      <c r="W14" s="416" t="str">
        <f t="shared" si="12"/>
        <v>Yes</v>
      </c>
    </row>
    <row r="15" spans="1:23" ht="116.25" customHeight="1">
      <c r="A15" s="242"/>
      <c r="B15" s="414"/>
      <c r="C15" s="414"/>
      <c r="D15" s="414"/>
      <c r="E15" s="414"/>
      <c r="F15" s="414"/>
      <c r="G15" s="414"/>
      <c r="H15" s="414"/>
      <c r="I15" s="414"/>
      <c r="J15" s="414"/>
      <c r="K15" s="414"/>
      <c r="L15" s="414"/>
      <c r="M15" s="415"/>
      <c r="N15" s="415"/>
      <c r="O15" s="414" t="str">
        <f t="shared" si="4"/>
        <v>Resource Concern Category</v>
      </c>
      <c r="P15" s="414" t="str">
        <f t="shared" si="5"/>
        <v/>
      </c>
      <c r="Q15" s="414" t="str">
        <f t="shared" si="6"/>
        <v/>
      </c>
      <c r="R15" s="416" t="str">
        <f t="shared" si="7"/>
        <v>Met</v>
      </c>
      <c r="S15" s="416" t="str">
        <f t="shared" si="8"/>
        <v>No Improvement</v>
      </c>
      <c r="T15" s="417">
        <f t="shared" si="9"/>
        <v>0</v>
      </c>
      <c r="U15" s="416" t="str">
        <f t="shared" si="10"/>
        <v>Met</v>
      </c>
      <c r="V15" s="416" t="str">
        <f t="shared" si="11"/>
        <v>Yes</v>
      </c>
      <c r="W15" s="416" t="str">
        <f t="shared" si="12"/>
        <v>Yes</v>
      </c>
    </row>
    <row r="16" spans="1:23" ht="83.25" customHeight="1">
      <c r="A16" s="242"/>
      <c r="B16" s="418"/>
      <c r="C16" s="418"/>
      <c r="D16" s="418"/>
      <c r="E16" s="418"/>
      <c r="F16" s="418"/>
      <c r="G16" s="418"/>
      <c r="H16" s="418"/>
      <c r="I16" s="418"/>
      <c r="J16" s="418"/>
      <c r="K16" s="418"/>
      <c r="L16" s="418"/>
      <c r="M16" s="415"/>
      <c r="N16" s="415"/>
      <c r="O16" s="414" t="str">
        <f t="shared" si="4"/>
        <v>Resource Concern Category</v>
      </c>
      <c r="P16" s="414" t="str">
        <f t="shared" si="5"/>
        <v/>
      </c>
      <c r="Q16" s="414" t="str">
        <f t="shared" si="6"/>
        <v/>
      </c>
      <c r="R16" s="416" t="str">
        <f t="shared" si="7"/>
        <v>Met</v>
      </c>
      <c r="S16" s="416" t="str">
        <f t="shared" si="8"/>
        <v>No Improvement</v>
      </c>
      <c r="T16" s="417">
        <f t="shared" si="9"/>
        <v>0</v>
      </c>
      <c r="U16" s="416" t="str">
        <f t="shared" si="10"/>
        <v>Met</v>
      </c>
      <c r="V16" s="416" t="str">
        <f t="shared" si="11"/>
        <v>Yes</v>
      </c>
      <c r="W16" s="416" t="str">
        <f t="shared" si="12"/>
        <v>Yes</v>
      </c>
    </row>
    <row r="17" spans="1:23" ht="83.25" customHeight="1">
      <c r="A17" s="242"/>
      <c r="B17" s="414"/>
      <c r="C17" s="414"/>
      <c r="D17" s="414"/>
      <c r="E17" s="414"/>
      <c r="F17" s="414"/>
      <c r="G17" s="414"/>
      <c r="H17" s="414"/>
      <c r="I17" s="414"/>
      <c r="J17" s="414"/>
      <c r="K17" s="414"/>
      <c r="L17" s="414"/>
      <c r="M17" s="415"/>
      <c r="N17" s="415"/>
      <c r="O17" s="414" t="str">
        <f t="shared" si="4"/>
        <v>Resource Concern Category</v>
      </c>
      <c r="P17" s="414" t="str">
        <f t="shared" si="5"/>
        <v/>
      </c>
      <c r="Q17" s="414" t="str">
        <f t="shared" si="6"/>
        <v/>
      </c>
      <c r="R17" s="416" t="str">
        <f t="shared" si="7"/>
        <v>Met</v>
      </c>
      <c r="S17" s="416" t="str">
        <f t="shared" si="8"/>
        <v>No Improvement</v>
      </c>
      <c r="T17" s="417">
        <f t="shared" si="9"/>
        <v>0</v>
      </c>
      <c r="U17" s="416" t="str">
        <f t="shared" si="10"/>
        <v>Met</v>
      </c>
      <c r="V17" s="416" t="str">
        <f t="shared" si="11"/>
        <v>Yes</v>
      </c>
      <c r="W17" s="416" t="str">
        <f t="shared" si="12"/>
        <v>Yes</v>
      </c>
    </row>
    <row r="18" spans="1:23" ht="149.25" customHeight="1">
      <c r="A18" s="242"/>
      <c r="B18" s="418"/>
      <c r="C18" s="418"/>
      <c r="D18" s="418"/>
      <c r="E18" s="418"/>
      <c r="F18" s="418"/>
      <c r="G18" s="418"/>
      <c r="H18" s="418"/>
      <c r="I18" s="418"/>
      <c r="J18" s="418"/>
      <c r="K18" s="418"/>
      <c r="L18" s="418"/>
      <c r="M18" s="415"/>
      <c r="N18" s="415"/>
      <c r="O18" s="414" t="str">
        <f t="shared" si="4"/>
        <v>Resource Concern Category</v>
      </c>
      <c r="P18" s="414" t="str">
        <f t="shared" si="5"/>
        <v/>
      </c>
      <c r="Q18" s="414" t="str">
        <f t="shared" si="6"/>
        <v/>
      </c>
      <c r="R18" s="416" t="str">
        <f t="shared" si="7"/>
        <v>Met</v>
      </c>
      <c r="S18" s="416" t="str">
        <f t="shared" si="8"/>
        <v>No Improvement</v>
      </c>
      <c r="T18" s="417">
        <f t="shared" si="9"/>
        <v>0</v>
      </c>
      <c r="U18" s="416" t="str">
        <f t="shared" si="10"/>
        <v>Met</v>
      </c>
      <c r="V18" s="416" t="str">
        <f t="shared" si="11"/>
        <v>Yes</v>
      </c>
      <c r="W18" s="416" t="str">
        <f t="shared" si="12"/>
        <v>Yes</v>
      </c>
    </row>
    <row r="19" spans="1:23" ht="149.25" customHeight="1">
      <c r="A19" s="242"/>
      <c r="B19" s="414"/>
      <c r="C19" s="414"/>
      <c r="D19" s="414"/>
      <c r="E19" s="414"/>
      <c r="F19" s="414"/>
      <c r="G19" s="414"/>
      <c r="H19" s="414"/>
      <c r="I19" s="414"/>
      <c r="J19" s="414"/>
      <c r="K19" s="414"/>
      <c r="L19" s="414"/>
      <c r="M19" s="415"/>
      <c r="N19" s="415"/>
      <c r="O19" s="414" t="str">
        <f t="shared" si="4"/>
        <v>Resource Concern Category</v>
      </c>
      <c r="P19" s="414" t="str">
        <f t="shared" si="5"/>
        <v/>
      </c>
      <c r="Q19" s="414" t="str">
        <f t="shared" si="6"/>
        <v/>
      </c>
      <c r="R19" s="416" t="str">
        <f t="shared" si="7"/>
        <v>Met</v>
      </c>
      <c r="S19" s="416" t="str">
        <f t="shared" si="8"/>
        <v>No Improvement</v>
      </c>
      <c r="T19" s="417">
        <f t="shared" si="9"/>
        <v>0</v>
      </c>
      <c r="U19" s="416" t="str">
        <f t="shared" si="10"/>
        <v>Met</v>
      </c>
      <c r="V19" s="416" t="str">
        <f t="shared" si="11"/>
        <v>Yes</v>
      </c>
      <c r="W19" s="416" t="str">
        <f t="shared" si="12"/>
        <v>Yes</v>
      </c>
    </row>
    <row r="20" spans="1:23" ht="149.25" customHeight="1">
      <c r="A20" s="242"/>
      <c r="B20" s="418"/>
      <c r="C20" s="418"/>
      <c r="D20" s="418"/>
      <c r="E20" s="418"/>
      <c r="F20" s="418"/>
      <c r="G20" s="418"/>
      <c r="H20" s="418"/>
      <c r="I20" s="418"/>
      <c r="J20" s="418"/>
      <c r="K20" s="418"/>
      <c r="L20" s="418"/>
      <c r="M20" s="415"/>
      <c r="N20" s="415"/>
      <c r="O20" s="414" t="str">
        <f t="shared" si="4"/>
        <v>Resource Concern Category</v>
      </c>
      <c r="P20" s="414" t="str">
        <f t="shared" si="5"/>
        <v/>
      </c>
      <c r="Q20" s="414" t="str">
        <f t="shared" si="6"/>
        <v/>
      </c>
      <c r="R20" s="416" t="str">
        <f t="shared" si="7"/>
        <v>Met</v>
      </c>
      <c r="S20" s="416" t="str">
        <f t="shared" si="8"/>
        <v>No Improvement</v>
      </c>
      <c r="T20" s="417">
        <f t="shared" si="9"/>
        <v>0</v>
      </c>
      <c r="U20" s="416" t="str">
        <f t="shared" si="10"/>
        <v>Met</v>
      </c>
      <c r="V20" s="416" t="str">
        <f t="shared" si="11"/>
        <v>Yes</v>
      </c>
      <c r="W20" s="416" t="str">
        <f t="shared" si="12"/>
        <v>Yes</v>
      </c>
    </row>
    <row r="21" spans="1:23" ht="149.25" customHeight="1">
      <c r="A21" s="242"/>
      <c r="B21" s="414"/>
      <c r="C21" s="414"/>
      <c r="D21" s="414"/>
      <c r="E21" s="414"/>
      <c r="F21" s="414"/>
      <c r="G21" s="414"/>
      <c r="H21" s="414"/>
      <c r="I21" s="414"/>
      <c r="J21" s="414"/>
      <c r="K21" s="414"/>
      <c r="L21" s="414"/>
      <c r="M21" s="415"/>
      <c r="N21" s="415"/>
      <c r="O21" s="414" t="str">
        <f t="shared" si="4"/>
        <v>Resource Concern Category</v>
      </c>
      <c r="P21" s="414" t="str">
        <f t="shared" si="5"/>
        <v/>
      </c>
      <c r="Q21" s="414" t="str">
        <f t="shared" si="6"/>
        <v/>
      </c>
      <c r="R21" s="416" t="str">
        <f t="shared" si="7"/>
        <v>Met</v>
      </c>
      <c r="S21" s="416" t="str">
        <f t="shared" si="8"/>
        <v>No Improvement</v>
      </c>
      <c r="T21" s="417">
        <f t="shared" si="9"/>
        <v>0</v>
      </c>
      <c r="U21" s="416" t="str">
        <f t="shared" si="10"/>
        <v>Met</v>
      </c>
      <c r="V21" s="416" t="str">
        <f t="shared" si="11"/>
        <v>Yes</v>
      </c>
      <c r="W21" s="416" t="str">
        <f t="shared" si="12"/>
        <v>Yes</v>
      </c>
    </row>
    <row r="22" spans="1:23" ht="149.25" customHeight="1">
      <c r="A22" s="242"/>
      <c r="B22" s="418"/>
      <c r="C22" s="418"/>
      <c r="D22" s="418"/>
      <c r="E22" s="418"/>
      <c r="F22" s="418"/>
      <c r="G22" s="418"/>
      <c r="H22" s="418"/>
      <c r="I22" s="418"/>
      <c r="J22" s="418"/>
      <c r="K22" s="418"/>
      <c r="L22" s="418"/>
      <c r="M22" s="415"/>
      <c r="N22" s="415"/>
      <c r="O22" s="414" t="str">
        <f t="shared" si="4"/>
        <v>Resource Concern Category</v>
      </c>
      <c r="P22" s="414" t="str">
        <f t="shared" si="5"/>
        <v/>
      </c>
      <c r="Q22" s="414" t="str">
        <f t="shared" si="6"/>
        <v/>
      </c>
      <c r="R22" s="416" t="str">
        <f t="shared" si="7"/>
        <v>Met</v>
      </c>
      <c r="S22" s="416" t="str">
        <f t="shared" si="8"/>
        <v>No Improvement</v>
      </c>
      <c r="T22" s="417">
        <f t="shared" si="9"/>
        <v>0</v>
      </c>
      <c r="U22" s="416" t="str">
        <f t="shared" si="10"/>
        <v>Met</v>
      </c>
      <c r="V22" s="416" t="str">
        <f t="shared" si="11"/>
        <v>Yes</v>
      </c>
      <c r="W22" s="416" t="str">
        <f t="shared" si="12"/>
        <v>Yes</v>
      </c>
    </row>
    <row r="23" spans="1:23" ht="149.25" customHeight="1">
      <c r="A23" s="242"/>
      <c r="B23" s="414"/>
      <c r="C23" s="414"/>
      <c r="D23" s="414"/>
      <c r="E23" s="414"/>
      <c r="F23" s="414"/>
      <c r="G23" s="414"/>
      <c r="H23" s="414"/>
      <c r="I23" s="414"/>
      <c r="J23" s="414"/>
      <c r="K23" s="414"/>
      <c r="L23" s="414"/>
      <c r="M23" s="415"/>
      <c r="N23" s="415"/>
      <c r="O23" s="414" t="str">
        <f t="shared" si="4"/>
        <v>Resource Concern Category</v>
      </c>
      <c r="P23" s="414" t="str">
        <f t="shared" si="5"/>
        <v/>
      </c>
      <c r="Q23" s="414" t="str">
        <f t="shared" si="6"/>
        <v/>
      </c>
      <c r="R23" s="416" t="str">
        <f t="shared" si="7"/>
        <v>Met</v>
      </c>
      <c r="S23" s="416" t="str">
        <f t="shared" si="8"/>
        <v>No Improvement</v>
      </c>
      <c r="T23" s="417">
        <f t="shared" si="9"/>
        <v>0</v>
      </c>
      <c r="U23" s="416" t="str">
        <f t="shared" si="10"/>
        <v>Met</v>
      </c>
      <c r="V23" s="416" t="str">
        <f t="shared" si="11"/>
        <v>Yes</v>
      </c>
      <c r="W23" s="416" t="str">
        <f t="shared" si="12"/>
        <v>Yes</v>
      </c>
    </row>
    <row r="24" spans="1:23" ht="149.25" customHeight="1">
      <c r="A24" s="242"/>
      <c r="B24" s="418"/>
      <c r="C24" s="418"/>
      <c r="D24" s="418"/>
      <c r="E24" s="418"/>
      <c r="F24" s="418"/>
      <c r="G24" s="418"/>
      <c r="H24" s="418"/>
      <c r="I24" s="418"/>
      <c r="J24" s="418"/>
      <c r="K24" s="418"/>
      <c r="L24" s="418"/>
      <c r="M24" s="415"/>
      <c r="N24" s="415"/>
      <c r="O24" s="414" t="str">
        <f t="shared" si="4"/>
        <v>Resource Concern Category</v>
      </c>
      <c r="P24" s="414" t="str">
        <f t="shared" si="5"/>
        <v/>
      </c>
      <c r="Q24" s="414" t="str">
        <f t="shared" si="6"/>
        <v/>
      </c>
      <c r="R24" s="416" t="str">
        <f t="shared" si="7"/>
        <v>Met</v>
      </c>
      <c r="S24" s="416" t="str">
        <f t="shared" si="8"/>
        <v>No Improvement</v>
      </c>
      <c r="T24" s="417">
        <f t="shared" si="9"/>
        <v>0</v>
      </c>
      <c r="U24" s="416" t="str">
        <f t="shared" si="10"/>
        <v>Met</v>
      </c>
      <c r="V24" s="416" t="str">
        <f t="shared" si="11"/>
        <v>Yes</v>
      </c>
      <c r="W24" s="416" t="str">
        <f t="shared" si="12"/>
        <v>Yes</v>
      </c>
    </row>
    <row r="25" spans="1:23" ht="149.25" customHeight="1">
      <c r="A25" s="242"/>
      <c r="B25" s="414"/>
      <c r="C25" s="414"/>
      <c r="D25" s="414"/>
      <c r="E25" s="414"/>
      <c r="F25" s="414"/>
      <c r="G25" s="414"/>
      <c r="H25" s="414"/>
      <c r="I25" s="414"/>
      <c r="J25" s="414"/>
      <c r="K25" s="414"/>
      <c r="L25" s="414"/>
      <c r="M25" s="415"/>
      <c r="N25" s="415"/>
      <c r="O25" s="414" t="str">
        <f t="shared" si="4"/>
        <v>Resource Concern Category</v>
      </c>
      <c r="P25" s="414" t="str">
        <f t="shared" si="5"/>
        <v/>
      </c>
      <c r="Q25" s="414" t="str">
        <f t="shared" si="6"/>
        <v/>
      </c>
      <c r="R25" s="416" t="str">
        <f t="shared" si="7"/>
        <v>Met</v>
      </c>
      <c r="S25" s="416" t="str">
        <f t="shared" si="8"/>
        <v>No Improvement</v>
      </c>
      <c r="T25" s="417">
        <f t="shared" si="9"/>
        <v>0</v>
      </c>
      <c r="U25" s="416" t="str">
        <f t="shared" si="10"/>
        <v>Met</v>
      </c>
      <c r="V25" s="416" t="str">
        <f t="shared" si="11"/>
        <v>Yes</v>
      </c>
      <c r="W25" s="416" t="str">
        <f t="shared" si="12"/>
        <v>Yes</v>
      </c>
    </row>
    <row r="26" spans="1:23" ht="149.25" customHeight="1">
      <c r="A26" s="243"/>
      <c r="B26" s="418"/>
      <c r="C26" s="418"/>
      <c r="D26" s="418"/>
      <c r="E26" s="418"/>
      <c r="F26" s="418"/>
      <c r="G26" s="418"/>
      <c r="H26" s="418"/>
      <c r="I26" s="418"/>
      <c r="J26" s="418"/>
      <c r="K26" s="418"/>
      <c r="L26" s="418"/>
      <c r="M26" s="415"/>
      <c r="N26" s="415"/>
      <c r="O26" s="414" t="str">
        <f t="shared" si="4"/>
        <v>Resource Concern Category</v>
      </c>
      <c r="P26" s="414" t="str">
        <f t="shared" si="5"/>
        <v/>
      </c>
      <c r="Q26" s="414" t="str">
        <f t="shared" si="6"/>
        <v/>
      </c>
      <c r="R26" s="416" t="str">
        <f t="shared" si="7"/>
        <v>Met</v>
      </c>
      <c r="S26" s="416" t="str">
        <f t="shared" si="8"/>
        <v>No Improvement</v>
      </c>
      <c r="T26" s="417">
        <f t="shared" si="9"/>
        <v>0</v>
      </c>
      <c r="U26" s="416" t="str">
        <f t="shared" si="10"/>
        <v>Met</v>
      </c>
      <c r="V26" s="416" t="str">
        <f t="shared" si="11"/>
        <v>Yes</v>
      </c>
      <c r="W26" s="416" t="str">
        <f t="shared" si="12"/>
        <v>Yes</v>
      </c>
    </row>
    <row r="27" spans="1:23" ht="99.75" customHeight="1">
      <c r="A27" s="241"/>
      <c r="B27" s="414"/>
      <c r="C27" s="414"/>
      <c r="D27" s="414"/>
      <c r="E27" s="414"/>
      <c r="F27" s="414"/>
      <c r="G27" s="414"/>
      <c r="H27" s="414"/>
      <c r="I27" s="414"/>
      <c r="J27" s="414"/>
      <c r="K27" s="414"/>
      <c r="L27" s="414"/>
      <c r="M27" s="415"/>
      <c r="N27" s="415"/>
      <c r="O27" s="414" t="str">
        <f t="shared" si="4"/>
        <v>Resource Concern Category</v>
      </c>
      <c r="P27" s="414" t="str">
        <f t="shared" si="5"/>
        <v/>
      </c>
      <c r="Q27" s="414" t="str">
        <f t="shared" si="6"/>
        <v/>
      </c>
      <c r="R27" s="416" t="str">
        <f t="shared" si="7"/>
        <v>Met</v>
      </c>
      <c r="S27" s="416" t="str">
        <f t="shared" si="8"/>
        <v>No Improvement</v>
      </c>
      <c r="T27" s="417">
        <f t="shared" si="9"/>
        <v>0</v>
      </c>
      <c r="U27" s="416" t="str">
        <f t="shared" si="10"/>
        <v>Met</v>
      </c>
      <c r="V27" s="416" t="str">
        <f t="shared" si="11"/>
        <v>Yes</v>
      </c>
      <c r="W27" s="416" t="str">
        <f t="shared" si="12"/>
        <v>Yes</v>
      </c>
    </row>
    <row r="28" spans="1:23" ht="83.25" customHeight="1">
      <c r="A28" s="243"/>
      <c r="B28" s="418"/>
      <c r="C28" s="418"/>
      <c r="D28" s="418"/>
      <c r="E28" s="418"/>
      <c r="F28" s="418"/>
      <c r="G28" s="418"/>
      <c r="H28" s="418"/>
      <c r="I28" s="418"/>
      <c r="J28" s="418"/>
      <c r="K28" s="418"/>
      <c r="L28" s="418"/>
      <c r="M28" s="415"/>
      <c r="N28" s="415"/>
      <c r="O28" s="414" t="str">
        <f t="shared" si="4"/>
        <v>Resource Concern Category</v>
      </c>
      <c r="P28" s="414" t="str">
        <f t="shared" si="5"/>
        <v/>
      </c>
      <c r="Q28" s="414" t="str">
        <f t="shared" si="6"/>
        <v/>
      </c>
      <c r="R28" s="416" t="str">
        <f t="shared" si="7"/>
        <v>Met</v>
      </c>
      <c r="S28" s="416" t="str">
        <f t="shared" si="8"/>
        <v>No Improvement</v>
      </c>
      <c r="T28" s="417">
        <f t="shared" si="9"/>
        <v>0</v>
      </c>
      <c r="U28" s="416" t="str">
        <f t="shared" si="10"/>
        <v>Met</v>
      </c>
      <c r="V28" s="416" t="str">
        <f t="shared" si="11"/>
        <v>Yes</v>
      </c>
      <c r="W28" s="416" t="str">
        <f t="shared" si="12"/>
        <v>Yes</v>
      </c>
    </row>
    <row r="29" spans="1:23" ht="116.25" customHeight="1">
      <c r="A29" s="241"/>
      <c r="B29" s="414"/>
      <c r="C29" s="414"/>
      <c r="D29" s="414"/>
      <c r="E29" s="414"/>
      <c r="F29" s="414"/>
      <c r="G29" s="414"/>
      <c r="H29" s="414"/>
      <c r="I29" s="414"/>
      <c r="J29" s="414"/>
      <c r="K29" s="414"/>
      <c r="L29" s="414"/>
      <c r="M29" s="415"/>
      <c r="N29" s="415"/>
      <c r="O29" s="414" t="str">
        <f t="shared" si="4"/>
        <v>Resource Concern Category</v>
      </c>
      <c r="P29" s="414" t="str">
        <f t="shared" si="5"/>
        <v/>
      </c>
      <c r="Q29" s="414" t="str">
        <f t="shared" si="6"/>
        <v/>
      </c>
      <c r="R29" s="416" t="str">
        <f t="shared" si="7"/>
        <v>Met</v>
      </c>
      <c r="S29" s="416" t="str">
        <f t="shared" si="8"/>
        <v>No Improvement</v>
      </c>
      <c r="T29" s="417">
        <f t="shared" si="9"/>
        <v>0</v>
      </c>
      <c r="U29" s="416" t="str">
        <f t="shared" si="10"/>
        <v>Met</v>
      </c>
      <c r="V29" s="416" t="str">
        <f t="shared" si="11"/>
        <v>Yes</v>
      </c>
      <c r="W29" s="416" t="str">
        <f t="shared" si="12"/>
        <v>Yes</v>
      </c>
    </row>
    <row r="30" spans="1:23" ht="116.25" customHeight="1">
      <c r="A30" s="242"/>
      <c r="B30" s="418"/>
      <c r="C30" s="418"/>
      <c r="D30" s="418"/>
      <c r="E30" s="418"/>
      <c r="F30" s="418"/>
      <c r="G30" s="418"/>
      <c r="H30" s="418"/>
      <c r="I30" s="418"/>
      <c r="J30" s="418"/>
      <c r="K30" s="418"/>
      <c r="L30" s="418"/>
      <c r="M30" s="415"/>
      <c r="N30" s="415"/>
      <c r="O30" s="414" t="str">
        <f t="shared" si="4"/>
        <v>Resource Concern Category</v>
      </c>
      <c r="P30" s="414" t="str">
        <f t="shared" si="5"/>
        <v/>
      </c>
      <c r="Q30" s="414" t="str">
        <f t="shared" si="6"/>
        <v/>
      </c>
      <c r="R30" s="416" t="str">
        <f t="shared" si="7"/>
        <v>Met</v>
      </c>
      <c r="S30" s="416" t="str">
        <f t="shared" si="8"/>
        <v>No Improvement</v>
      </c>
      <c r="T30" s="417">
        <f t="shared" si="9"/>
        <v>0</v>
      </c>
      <c r="U30" s="416" t="str">
        <f t="shared" si="10"/>
        <v>Met</v>
      </c>
      <c r="V30" s="416" t="str">
        <f t="shared" si="11"/>
        <v>Yes</v>
      </c>
      <c r="W30" s="416" t="str">
        <f t="shared" si="12"/>
        <v>Yes</v>
      </c>
    </row>
    <row r="31" spans="1:23" ht="198.75" customHeight="1">
      <c r="A31" s="243"/>
      <c r="B31" s="414"/>
      <c r="C31" s="414"/>
      <c r="D31" s="414"/>
      <c r="E31" s="414"/>
      <c r="F31" s="414"/>
      <c r="G31" s="414"/>
      <c r="H31" s="414"/>
      <c r="I31" s="414"/>
      <c r="J31" s="414"/>
      <c r="K31" s="414"/>
      <c r="L31" s="414"/>
      <c r="M31" s="415"/>
      <c r="N31" s="415"/>
      <c r="O31" s="414" t="str">
        <f t="shared" si="4"/>
        <v>Resource Concern Category</v>
      </c>
      <c r="P31" s="414" t="str">
        <f t="shared" si="5"/>
        <v/>
      </c>
      <c r="Q31" s="414" t="str">
        <f t="shared" si="6"/>
        <v/>
      </c>
      <c r="R31" s="416" t="str">
        <f t="shared" si="7"/>
        <v>Met</v>
      </c>
      <c r="S31" s="416" t="str">
        <f t="shared" si="8"/>
        <v>No Improvement</v>
      </c>
      <c r="T31" s="417">
        <f t="shared" si="9"/>
        <v>0</v>
      </c>
      <c r="U31" s="416" t="str">
        <f t="shared" si="10"/>
        <v>Met</v>
      </c>
      <c r="V31" s="416" t="str">
        <f t="shared" si="11"/>
        <v>Yes</v>
      </c>
      <c r="W31" s="416" t="str">
        <f t="shared" si="12"/>
        <v>Yes</v>
      </c>
    </row>
    <row r="32" spans="1:23" ht="50.25" customHeight="1">
      <c r="A32" s="241"/>
      <c r="B32" s="418"/>
      <c r="C32" s="418"/>
      <c r="D32" s="418"/>
      <c r="E32" s="418"/>
      <c r="F32" s="418"/>
      <c r="G32" s="418"/>
      <c r="H32" s="418"/>
      <c r="I32" s="418"/>
      <c r="J32" s="418"/>
      <c r="K32" s="418"/>
      <c r="L32" s="418"/>
      <c r="M32" s="415"/>
      <c r="N32" s="415"/>
      <c r="O32" s="414" t="str">
        <f t="shared" si="4"/>
        <v>Resource Concern Category</v>
      </c>
      <c r="P32" s="414" t="str">
        <f t="shared" si="5"/>
        <v/>
      </c>
      <c r="Q32" s="414" t="str">
        <f t="shared" si="6"/>
        <v/>
      </c>
      <c r="R32" s="416" t="str">
        <f t="shared" si="7"/>
        <v>Met</v>
      </c>
      <c r="S32" s="416" t="str">
        <f t="shared" si="8"/>
        <v>No Improvement</v>
      </c>
      <c r="T32" s="417">
        <f t="shared" si="9"/>
        <v>0</v>
      </c>
      <c r="U32" s="416" t="str">
        <f t="shared" si="10"/>
        <v>Met</v>
      </c>
      <c r="V32" s="416" t="str">
        <f t="shared" si="11"/>
        <v>Yes</v>
      </c>
      <c r="W32" s="416" t="str">
        <f t="shared" si="12"/>
        <v>Yes</v>
      </c>
    </row>
    <row r="33" spans="1:23" ht="66.75" customHeight="1">
      <c r="A33" s="243"/>
      <c r="B33" s="414"/>
      <c r="C33" s="414"/>
      <c r="D33" s="414"/>
      <c r="E33" s="414"/>
      <c r="F33" s="414"/>
      <c r="G33" s="414"/>
      <c r="H33" s="414"/>
      <c r="I33" s="414"/>
      <c r="J33" s="414"/>
      <c r="K33" s="414"/>
      <c r="L33" s="414"/>
      <c r="M33" s="415"/>
      <c r="N33" s="415"/>
      <c r="O33" s="414" t="str">
        <f t="shared" si="4"/>
        <v>Resource Concern Category</v>
      </c>
      <c r="P33" s="414" t="str">
        <f t="shared" si="5"/>
        <v/>
      </c>
      <c r="Q33" s="414" t="str">
        <f t="shared" si="6"/>
        <v/>
      </c>
      <c r="R33" s="416" t="str">
        <f t="shared" si="7"/>
        <v>Met</v>
      </c>
      <c r="S33" s="416" t="str">
        <f t="shared" si="8"/>
        <v>No Improvement</v>
      </c>
      <c r="T33" s="417">
        <f t="shared" si="9"/>
        <v>0</v>
      </c>
      <c r="U33" s="416" t="str">
        <f t="shared" si="10"/>
        <v>Met</v>
      </c>
      <c r="V33" s="416" t="str">
        <f t="shared" si="11"/>
        <v>Yes</v>
      </c>
      <c r="W33" s="416" t="str">
        <f t="shared" si="12"/>
        <v>Yes</v>
      </c>
    </row>
    <row r="34" spans="1:23" ht="83.25" customHeight="1">
      <c r="A34" s="244"/>
      <c r="B34" s="418"/>
      <c r="C34" s="418"/>
      <c r="D34" s="418"/>
      <c r="E34" s="418"/>
      <c r="F34" s="418"/>
      <c r="G34" s="418"/>
      <c r="H34" s="418"/>
      <c r="I34" s="418"/>
      <c r="J34" s="418"/>
      <c r="K34" s="418"/>
      <c r="L34" s="418"/>
      <c r="M34" s="415"/>
      <c r="N34" s="415"/>
      <c r="O34" s="414" t="str">
        <f t="shared" si="4"/>
        <v>Resource Concern Category</v>
      </c>
      <c r="P34" s="414" t="str">
        <f t="shared" si="5"/>
        <v/>
      </c>
      <c r="Q34" s="414" t="str">
        <f t="shared" si="6"/>
        <v/>
      </c>
      <c r="R34" s="416" t="str">
        <f t="shared" si="7"/>
        <v>Met</v>
      </c>
      <c r="S34" s="416" t="str">
        <f t="shared" si="8"/>
        <v>No Improvement</v>
      </c>
      <c r="T34" s="417">
        <f t="shared" si="9"/>
        <v>0</v>
      </c>
      <c r="U34" s="416" t="str">
        <f t="shared" si="10"/>
        <v>Met</v>
      </c>
      <c r="V34" s="416" t="str">
        <f t="shared" si="11"/>
        <v>Yes</v>
      </c>
      <c r="W34" s="416" t="str">
        <f t="shared" si="12"/>
        <v>Yes</v>
      </c>
    </row>
    <row r="35" spans="1:23" ht="83.25" customHeight="1">
      <c r="A35" s="245"/>
      <c r="B35" s="414"/>
      <c r="C35" s="414"/>
      <c r="D35" s="414"/>
      <c r="E35" s="414"/>
      <c r="F35" s="414"/>
      <c r="G35" s="414"/>
      <c r="H35" s="414"/>
      <c r="I35" s="414"/>
      <c r="J35" s="414"/>
      <c r="K35" s="414"/>
      <c r="L35" s="414"/>
      <c r="M35" s="415"/>
      <c r="N35" s="415"/>
      <c r="O35" s="414" t="str">
        <f t="shared" si="4"/>
        <v>Resource Concern Category</v>
      </c>
      <c r="P35" s="414" t="str">
        <f t="shared" si="5"/>
        <v/>
      </c>
      <c r="Q35" s="414" t="str">
        <f t="shared" si="6"/>
        <v/>
      </c>
      <c r="R35" s="416" t="str">
        <f t="shared" si="7"/>
        <v>Met</v>
      </c>
      <c r="S35" s="416" t="str">
        <f t="shared" si="8"/>
        <v>No Improvement</v>
      </c>
      <c r="T35" s="417">
        <f t="shared" si="9"/>
        <v>0</v>
      </c>
      <c r="U35" s="416" t="str">
        <f t="shared" si="10"/>
        <v>Met</v>
      </c>
      <c r="V35" s="416" t="str">
        <f t="shared" si="11"/>
        <v>Yes</v>
      </c>
      <c r="W35" s="416" t="str">
        <f t="shared" si="12"/>
        <v>Yes</v>
      </c>
    </row>
    <row r="36" spans="1:23" ht="99.75" customHeight="1">
      <c r="A36" s="246"/>
      <c r="B36" s="418"/>
      <c r="C36" s="418"/>
      <c r="D36" s="418"/>
      <c r="E36" s="418"/>
      <c r="F36" s="418"/>
      <c r="G36" s="418"/>
      <c r="H36" s="418"/>
      <c r="I36" s="418"/>
      <c r="J36" s="418"/>
      <c r="K36" s="418"/>
      <c r="L36" s="418"/>
      <c r="M36" s="415"/>
      <c r="N36" s="415"/>
      <c r="O36" s="414" t="str">
        <f t="shared" si="4"/>
        <v>Resource Concern Category</v>
      </c>
      <c r="P36" s="414" t="str">
        <f t="shared" si="5"/>
        <v/>
      </c>
      <c r="Q36" s="414" t="str">
        <f t="shared" si="6"/>
        <v/>
      </c>
      <c r="R36" s="416" t="str">
        <f t="shared" si="7"/>
        <v>Met</v>
      </c>
      <c r="S36" s="416" t="str">
        <f t="shared" si="8"/>
        <v>No Improvement</v>
      </c>
      <c r="T36" s="417">
        <f t="shared" si="9"/>
        <v>0</v>
      </c>
      <c r="U36" s="416" t="str">
        <f t="shared" si="10"/>
        <v>Met</v>
      </c>
      <c r="V36" s="416" t="str">
        <f t="shared" si="11"/>
        <v>Yes</v>
      </c>
      <c r="W36" s="416" t="str">
        <f t="shared" si="12"/>
        <v>Yes</v>
      </c>
    </row>
    <row r="37" spans="1:23" ht="116.25" customHeight="1">
      <c r="A37" s="244"/>
      <c r="B37" s="414"/>
      <c r="C37" s="414"/>
      <c r="D37" s="414"/>
      <c r="E37" s="414"/>
      <c r="F37" s="414"/>
      <c r="G37" s="414"/>
      <c r="H37" s="414"/>
      <c r="I37" s="414"/>
      <c r="J37" s="414"/>
      <c r="K37" s="414"/>
      <c r="L37" s="414"/>
      <c r="M37" s="415"/>
      <c r="N37" s="415"/>
      <c r="O37" s="414" t="str">
        <f t="shared" si="4"/>
        <v>Resource Concern Category</v>
      </c>
      <c r="P37" s="414" t="str">
        <f t="shared" si="5"/>
        <v/>
      </c>
      <c r="Q37" s="414" t="str">
        <f t="shared" si="6"/>
        <v/>
      </c>
      <c r="R37" s="416" t="str">
        <f t="shared" si="7"/>
        <v>Met</v>
      </c>
      <c r="S37" s="416" t="str">
        <f t="shared" si="8"/>
        <v>No Improvement</v>
      </c>
      <c r="T37" s="417">
        <f t="shared" si="9"/>
        <v>0</v>
      </c>
      <c r="U37" s="416" t="str">
        <f t="shared" si="10"/>
        <v>Met</v>
      </c>
      <c r="V37" s="416" t="str">
        <f t="shared" si="11"/>
        <v>Yes</v>
      </c>
      <c r="W37" s="416" t="str">
        <f t="shared" si="12"/>
        <v>Yes</v>
      </c>
    </row>
    <row r="38" spans="1:23" ht="99.75" customHeight="1">
      <c r="A38" s="245"/>
      <c r="B38" s="418"/>
      <c r="C38" s="418"/>
      <c r="D38" s="418"/>
      <c r="E38" s="418"/>
      <c r="F38" s="418"/>
      <c r="G38" s="418"/>
      <c r="H38" s="418"/>
      <c r="I38" s="418"/>
      <c r="J38" s="418"/>
      <c r="K38" s="418"/>
      <c r="L38" s="418"/>
      <c r="M38" s="415"/>
      <c r="N38" s="415"/>
      <c r="O38" s="414" t="str">
        <f t="shared" si="4"/>
        <v>Resource Concern Category</v>
      </c>
      <c r="P38" s="414" t="str">
        <f t="shared" si="5"/>
        <v/>
      </c>
      <c r="Q38" s="414" t="str">
        <f t="shared" si="6"/>
        <v/>
      </c>
      <c r="R38" s="416" t="str">
        <f t="shared" si="7"/>
        <v>Met</v>
      </c>
      <c r="S38" s="416" t="str">
        <f t="shared" si="8"/>
        <v>No Improvement</v>
      </c>
      <c r="T38" s="417">
        <f t="shared" si="9"/>
        <v>0</v>
      </c>
      <c r="U38" s="416" t="str">
        <f t="shared" si="10"/>
        <v>Met</v>
      </c>
      <c r="V38" s="416" t="str">
        <f t="shared" si="11"/>
        <v>Yes</v>
      </c>
      <c r="W38" s="416" t="str">
        <f t="shared" si="12"/>
        <v>Yes</v>
      </c>
    </row>
    <row r="39" spans="1:23" ht="116.25" customHeight="1">
      <c r="A39" s="242"/>
      <c r="B39" s="414"/>
      <c r="C39" s="414"/>
      <c r="D39" s="414"/>
      <c r="E39" s="414"/>
      <c r="F39" s="414"/>
      <c r="G39" s="414"/>
      <c r="H39" s="414"/>
      <c r="I39" s="414"/>
      <c r="J39" s="414"/>
      <c r="K39" s="414"/>
      <c r="L39" s="414"/>
      <c r="M39" s="415"/>
      <c r="N39" s="415"/>
      <c r="O39" s="414" t="str">
        <f t="shared" si="4"/>
        <v>Resource Concern Category</v>
      </c>
      <c r="P39" s="414" t="str">
        <f t="shared" si="5"/>
        <v/>
      </c>
      <c r="Q39" s="414" t="str">
        <f t="shared" si="6"/>
        <v/>
      </c>
      <c r="R39" s="416" t="str">
        <f t="shared" si="7"/>
        <v>Met</v>
      </c>
      <c r="S39" s="416" t="str">
        <f t="shared" si="8"/>
        <v>No Improvement</v>
      </c>
      <c r="T39" s="417">
        <f t="shared" si="9"/>
        <v>0</v>
      </c>
      <c r="U39" s="416" t="str">
        <f t="shared" si="10"/>
        <v>Met</v>
      </c>
      <c r="V39" s="416" t="str">
        <f t="shared" si="11"/>
        <v>Yes</v>
      </c>
      <c r="W39" s="416" t="str">
        <f t="shared" si="12"/>
        <v>Yes</v>
      </c>
    </row>
    <row r="40" spans="1:23" ht="116.25" customHeight="1">
      <c r="A40" s="242"/>
      <c r="B40" s="418"/>
      <c r="C40" s="418"/>
      <c r="D40" s="418"/>
      <c r="E40" s="418"/>
      <c r="F40" s="418"/>
      <c r="G40" s="418"/>
      <c r="H40" s="418"/>
      <c r="I40" s="418"/>
      <c r="J40" s="418"/>
      <c r="K40" s="418"/>
      <c r="L40" s="418"/>
      <c r="M40" s="415"/>
      <c r="N40" s="415"/>
      <c r="O40" s="414" t="str">
        <f t="shared" si="4"/>
        <v>Resource Concern Category</v>
      </c>
      <c r="P40" s="414" t="str">
        <f t="shared" si="5"/>
        <v/>
      </c>
      <c r="Q40" s="414" t="str">
        <f t="shared" si="6"/>
        <v/>
      </c>
      <c r="R40" s="416" t="str">
        <f t="shared" si="7"/>
        <v>Met</v>
      </c>
      <c r="S40" s="416" t="str">
        <f t="shared" si="8"/>
        <v>No Improvement</v>
      </c>
      <c r="T40" s="417">
        <f t="shared" si="9"/>
        <v>0</v>
      </c>
      <c r="U40" s="416" t="str">
        <f t="shared" si="10"/>
        <v>Met</v>
      </c>
      <c r="V40" s="416" t="str">
        <f t="shared" si="11"/>
        <v>Yes</v>
      </c>
      <c r="W40" s="416" t="str">
        <f t="shared" si="12"/>
        <v>Yes</v>
      </c>
    </row>
    <row r="41" spans="1:23" ht="116.25" customHeight="1">
      <c r="A41" s="242"/>
      <c r="B41" s="414"/>
      <c r="C41" s="414"/>
      <c r="D41" s="414"/>
      <c r="E41" s="414"/>
      <c r="F41" s="414"/>
      <c r="G41" s="414"/>
      <c r="H41" s="414"/>
      <c r="I41" s="414"/>
      <c r="J41" s="414"/>
      <c r="K41" s="414"/>
      <c r="L41" s="414"/>
      <c r="M41" s="415"/>
      <c r="N41" s="415"/>
      <c r="O41" s="414" t="str">
        <f t="shared" si="4"/>
        <v>Resource Concern Category</v>
      </c>
      <c r="P41" s="414" t="str">
        <f t="shared" si="5"/>
        <v/>
      </c>
      <c r="Q41" s="414" t="str">
        <f t="shared" si="6"/>
        <v/>
      </c>
      <c r="R41" s="416" t="str">
        <f t="shared" si="7"/>
        <v>Met</v>
      </c>
      <c r="S41" s="416" t="str">
        <f t="shared" si="8"/>
        <v>No Improvement</v>
      </c>
      <c r="T41" s="417">
        <f t="shared" si="9"/>
        <v>0</v>
      </c>
      <c r="U41" s="416" t="str">
        <f t="shared" si="10"/>
        <v>Met</v>
      </c>
      <c r="V41" s="416" t="str">
        <f t="shared" si="11"/>
        <v>Yes</v>
      </c>
      <c r="W41" s="416" t="str">
        <f t="shared" si="12"/>
        <v>Yes</v>
      </c>
    </row>
    <row r="42" spans="1:23" ht="116.25" customHeight="1">
      <c r="A42" s="242"/>
      <c r="B42" s="418"/>
      <c r="C42" s="418"/>
      <c r="D42" s="418"/>
      <c r="E42" s="418"/>
      <c r="F42" s="418"/>
      <c r="G42" s="418"/>
      <c r="H42" s="418"/>
      <c r="I42" s="418"/>
      <c r="J42" s="418"/>
      <c r="K42" s="418"/>
      <c r="L42" s="418"/>
      <c r="M42" s="415"/>
      <c r="N42" s="415"/>
      <c r="O42" s="414" t="str">
        <f t="shared" si="4"/>
        <v>Resource Concern Category</v>
      </c>
      <c r="P42" s="414" t="str">
        <f t="shared" si="5"/>
        <v/>
      </c>
      <c r="Q42" s="414" t="str">
        <f t="shared" si="6"/>
        <v/>
      </c>
      <c r="R42" s="416" t="str">
        <f t="shared" si="7"/>
        <v>Met</v>
      </c>
      <c r="S42" s="416" t="str">
        <f t="shared" si="8"/>
        <v>No Improvement</v>
      </c>
      <c r="T42" s="417">
        <f t="shared" si="9"/>
        <v>0</v>
      </c>
      <c r="U42" s="416" t="str">
        <f t="shared" si="10"/>
        <v>Met</v>
      </c>
      <c r="V42" s="416" t="str">
        <f t="shared" si="11"/>
        <v>Yes</v>
      </c>
      <c r="W42" s="416" t="str">
        <f t="shared" si="12"/>
        <v>Yes</v>
      </c>
    </row>
    <row r="43" spans="1:23" ht="281.25" customHeight="1">
      <c r="A43" s="243"/>
      <c r="B43" s="414"/>
      <c r="C43" s="414"/>
      <c r="D43" s="414"/>
      <c r="E43" s="414"/>
      <c r="F43" s="414"/>
      <c r="G43" s="414"/>
      <c r="H43" s="414"/>
      <c r="I43" s="414"/>
      <c r="J43" s="414"/>
      <c r="K43" s="414"/>
      <c r="L43" s="414"/>
      <c r="M43" s="415"/>
      <c r="N43" s="415"/>
      <c r="O43" s="414" t="str">
        <f t="shared" si="4"/>
        <v>Resource Concern Category</v>
      </c>
      <c r="P43" s="414" t="str">
        <f t="shared" si="5"/>
        <v/>
      </c>
      <c r="Q43" s="414" t="str">
        <f t="shared" si="6"/>
        <v/>
      </c>
      <c r="R43" s="416" t="str">
        <f t="shared" si="7"/>
        <v>Met</v>
      </c>
      <c r="S43" s="416" t="str">
        <f t="shared" si="8"/>
        <v>No Improvement</v>
      </c>
      <c r="T43" s="417">
        <f t="shared" si="9"/>
        <v>0</v>
      </c>
      <c r="U43" s="416" t="str">
        <f t="shared" si="10"/>
        <v>Met</v>
      </c>
      <c r="V43" s="416" t="str">
        <f t="shared" si="11"/>
        <v>Yes</v>
      </c>
      <c r="W43" s="416" t="str">
        <f t="shared" si="12"/>
        <v>Yes</v>
      </c>
    </row>
    <row r="44" spans="1:23" ht="281.25" customHeight="1">
      <c r="A44" s="414"/>
      <c r="B44" s="418"/>
      <c r="C44" s="418"/>
      <c r="D44" s="418"/>
      <c r="E44" s="418"/>
      <c r="F44" s="418"/>
      <c r="G44" s="418"/>
      <c r="H44" s="418"/>
      <c r="I44" s="418"/>
      <c r="J44" s="418"/>
      <c r="K44" s="418"/>
      <c r="L44" s="418"/>
      <c r="M44" s="415"/>
      <c r="N44" s="415"/>
      <c r="O44" s="414" t="str">
        <f t="shared" si="4"/>
        <v>Resource Concern Category</v>
      </c>
      <c r="P44" s="414" t="str">
        <f t="shared" si="5"/>
        <v/>
      </c>
      <c r="Q44" s="414" t="str">
        <f t="shared" si="6"/>
        <v/>
      </c>
      <c r="R44" s="416" t="str">
        <f t="shared" si="7"/>
        <v>Met</v>
      </c>
      <c r="S44" s="416" t="str">
        <f t="shared" si="8"/>
        <v>No Improvement</v>
      </c>
      <c r="T44" s="417">
        <f t="shared" si="9"/>
        <v>0</v>
      </c>
      <c r="U44" s="416" t="str">
        <f t="shared" si="10"/>
        <v>Met</v>
      </c>
      <c r="V44" s="416" t="str">
        <f t="shared" si="11"/>
        <v>Yes</v>
      </c>
      <c r="W44" s="416" t="str">
        <f t="shared" si="12"/>
        <v>Yes</v>
      </c>
    </row>
    <row r="45" spans="1:23" ht="116.25" customHeight="1">
      <c r="A45" s="241"/>
      <c r="B45" s="414"/>
      <c r="C45" s="414"/>
      <c r="D45" s="414"/>
      <c r="E45" s="414"/>
      <c r="F45" s="414"/>
      <c r="G45" s="414"/>
      <c r="H45" s="414"/>
      <c r="I45" s="414"/>
      <c r="J45" s="414"/>
      <c r="K45" s="414"/>
      <c r="L45" s="414"/>
      <c r="M45" s="415"/>
      <c r="N45" s="415"/>
      <c r="O45" s="414" t="str">
        <f t="shared" si="4"/>
        <v>Resource Concern Category</v>
      </c>
      <c r="P45" s="414" t="str">
        <f t="shared" si="5"/>
        <v/>
      </c>
      <c r="Q45" s="414" t="str">
        <f t="shared" si="6"/>
        <v/>
      </c>
      <c r="R45" s="416" t="str">
        <f t="shared" si="7"/>
        <v>Met</v>
      </c>
      <c r="S45" s="416" t="str">
        <f t="shared" si="8"/>
        <v>No Improvement</v>
      </c>
      <c r="T45" s="417">
        <f t="shared" si="9"/>
        <v>0</v>
      </c>
      <c r="U45" s="416" t="str">
        <f t="shared" si="10"/>
        <v>Met</v>
      </c>
      <c r="V45" s="416" t="str">
        <f t="shared" si="11"/>
        <v>Yes</v>
      </c>
      <c r="W45" s="416" t="str">
        <f t="shared" si="12"/>
        <v>Yes</v>
      </c>
    </row>
    <row r="46" spans="1:23" ht="116.25" customHeight="1">
      <c r="A46" s="246"/>
      <c r="B46" s="418"/>
      <c r="C46" s="418"/>
      <c r="D46" s="418"/>
      <c r="E46" s="418"/>
      <c r="F46" s="418"/>
      <c r="G46" s="418"/>
      <c r="H46" s="418"/>
      <c r="I46" s="418"/>
      <c r="J46" s="418"/>
      <c r="K46" s="418"/>
      <c r="L46" s="418"/>
      <c r="M46" s="415"/>
      <c r="N46" s="415"/>
      <c r="O46" s="414" t="str">
        <f t="shared" si="4"/>
        <v>Resource Concern Category</v>
      </c>
      <c r="P46" s="414" t="str">
        <f t="shared" si="5"/>
        <v/>
      </c>
      <c r="Q46" s="414" t="str">
        <f t="shared" si="6"/>
        <v/>
      </c>
      <c r="R46" s="416" t="str">
        <f t="shared" si="7"/>
        <v>Met</v>
      </c>
      <c r="S46" s="416" t="str">
        <f t="shared" si="8"/>
        <v>No Improvement</v>
      </c>
      <c r="T46" s="417">
        <f t="shared" si="9"/>
        <v>0</v>
      </c>
      <c r="U46" s="416" t="str">
        <f t="shared" si="10"/>
        <v>Met</v>
      </c>
      <c r="V46" s="416" t="str">
        <f t="shared" si="11"/>
        <v>Yes</v>
      </c>
      <c r="W46" s="416" t="str">
        <f t="shared" si="12"/>
        <v>Yes</v>
      </c>
    </row>
    <row r="47" spans="1:23" ht="116.25" customHeight="1">
      <c r="A47" s="241"/>
      <c r="B47" s="414"/>
      <c r="C47" s="414"/>
      <c r="D47" s="414"/>
      <c r="E47" s="414"/>
      <c r="F47" s="414"/>
      <c r="G47" s="414"/>
      <c r="H47" s="414"/>
      <c r="I47" s="414"/>
      <c r="J47" s="414"/>
      <c r="K47" s="414"/>
      <c r="L47" s="414"/>
      <c r="M47" s="415"/>
      <c r="N47" s="415"/>
      <c r="O47" s="414" t="str">
        <f t="shared" si="4"/>
        <v>Resource Concern Category</v>
      </c>
      <c r="P47" s="414" t="str">
        <f t="shared" si="5"/>
        <v/>
      </c>
      <c r="Q47" s="414" t="str">
        <f t="shared" si="6"/>
        <v/>
      </c>
      <c r="R47" s="416" t="str">
        <f t="shared" si="7"/>
        <v>Met</v>
      </c>
      <c r="S47" s="416" t="str">
        <f t="shared" si="8"/>
        <v>No Improvement</v>
      </c>
      <c r="T47" s="417">
        <f t="shared" si="9"/>
        <v>0</v>
      </c>
      <c r="U47" s="416" t="str">
        <f t="shared" si="10"/>
        <v>Met</v>
      </c>
      <c r="V47" s="416" t="str">
        <f t="shared" si="11"/>
        <v>Yes</v>
      </c>
      <c r="W47" s="416" t="str">
        <f t="shared" si="12"/>
        <v>Yes</v>
      </c>
    </row>
    <row r="48" spans="1:23" ht="182.25" customHeight="1">
      <c r="A48" s="242"/>
      <c r="B48" s="418"/>
      <c r="C48" s="418"/>
      <c r="D48" s="418"/>
      <c r="E48" s="418"/>
      <c r="F48" s="418"/>
      <c r="G48" s="418"/>
      <c r="H48" s="418"/>
      <c r="I48" s="418"/>
      <c r="J48" s="418"/>
      <c r="K48" s="418"/>
      <c r="L48" s="418"/>
      <c r="M48" s="415"/>
      <c r="N48" s="415"/>
      <c r="O48" s="414" t="str">
        <f t="shared" si="4"/>
        <v>Resource Concern Category</v>
      </c>
      <c r="P48" s="414" t="str">
        <f t="shared" si="5"/>
        <v/>
      </c>
      <c r="Q48" s="414" t="str">
        <f t="shared" si="6"/>
        <v/>
      </c>
      <c r="R48" s="416" t="str">
        <f t="shared" si="7"/>
        <v>Met</v>
      </c>
      <c r="S48" s="416" t="str">
        <f t="shared" si="8"/>
        <v>No Improvement</v>
      </c>
      <c r="T48" s="417">
        <f t="shared" si="9"/>
        <v>0</v>
      </c>
      <c r="U48" s="416" t="str">
        <f t="shared" si="10"/>
        <v>Met</v>
      </c>
      <c r="V48" s="416" t="str">
        <f t="shared" si="11"/>
        <v>Yes</v>
      </c>
      <c r="W48" s="416" t="str">
        <f t="shared" si="12"/>
        <v>Yes</v>
      </c>
    </row>
    <row r="49" spans="1:23" ht="99.75" customHeight="1">
      <c r="A49" s="243"/>
      <c r="B49" s="414"/>
      <c r="C49" s="414"/>
      <c r="D49" s="414"/>
      <c r="E49" s="414"/>
      <c r="F49" s="414"/>
      <c r="G49" s="414"/>
      <c r="H49" s="414"/>
      <c r="I49" s="414"/>
      <c r="J49" s="414"/>
      <c r="K49" s="414"/>
      <c r="L49" s="414"/>
      <c r="M49" s="415"/>
      <c r="N49" s="415"/>
      <c r="O49" s="414" t="str">
        <f t="shared" si="4"/>
        <v>Resource Concern Category</v>
      </c>
      <c r="P49" s="414" t="str">
        <f t="shared" si="5"/>
        <v/>
      </c>
      <c r="Q49" s="414" t="str">
        <f t="shared" si="6"/>
        <v/>
      </c>
      <c r="R49" s="416" t="str">
        <f t="shared" si="7"/>
        <v>Met</v>
      </c>
      <c r="S49" s="416" t="str">
        <f t="shared" si="8"/>
        <v>No Improvement</v>
      </c>
      <c r="T49" s="417">
        <f t="shared" si="9"/>
        <v>0</v>
      </c>
      <c r="U49" s="416" t="str">
        <f t="shared" si="10"/>
        <v>Met</v>
      </c>
      <c r="V49" s="416" t="str">
        <f t="shared" si="11"/>
        <v>Yes</v>
      </c>
      <c r="W49" s="416" t="str">
        <f t="shared" si="12"/>
        <v>Yes</v>
      </c>
    </row>
    <row r="50" spans="1:23" ht="99.75" customHeight="1">
      <c r="A50" s="241"/>
      <c r="B50" s="418"/>
      <c r="C50" s="418"/>
      <c r="D50" s="418"/>
      <c r="E50" s="418"/>
      <c r="F50" s="418"/>
      <c r="G50" s="418"/>
      <c r="H50" s="418"/>
      <c r="I50" s="418"/>
      <c r="J50" s="418"/>
      <c r="K50" s="418"/>
      <c r="L50" s="418"/>
      <c r="M50" s="415"/>
      <c r="N50" s="415"/>
      <c r="O50" s="414" t="str">
        <f t="shared" si="4"/>
        <v>Resource Concern Category</v>
      </c>
      <c r="P50" s="414" t="str">
        <f t="shared" si="5"/>
        <v/>
      </c>
      <c r="Q50" s="414" t="str">
        <f t="shared" si="6"/>
        <v/>
      </c>
      <c r="R50" s="416" t="str">
        <f t="shared" si="7"/>
        <v>Met</v>
      </c>
      <c r="S50" s="416" t="str">
        <f t="shared" si="8"/>
        <v>No Improvement</v>
      </c>
      <c r="T50" s="417">
        <f t="shared" si="9"/>
        <v>0</v>
      </c>
      <c r="U50" s="416" t="str">
        <f t="shared" si="10"/>
        <v>Met</v>
      </c>
      <c r="V50" s="416" t="str">
        <f t="shared" si="11"/>
        <v>Yes</v>
      </c>
      <c r="W50" s="416" t="str">
        <f t="shared" si="12"/>
        <v>Yes</v>
      </c>
    </row>
    <row r="51" spans="1:23" ht="165.75" customHeight="1">
      <c r="A51" s="242"/>
      <c r="B51" s="414"/>
      <c r="C51" s="414"/>
      <c r="D51" s="414"/>
      <c r="E51" s="414"/>
      <c r="F51" s="414"/>
      <c r="G51" s="414"/>
      <c r="H51" s="414"/>
      <c r="I51" s="414"/>
      <c r="J51" s="414"/>
      <c r="K51" s="414"/>
      <c r="L51" s="414"/>
      <c r="M51" s="415"/>
      <c r="N51" s="415"/>
      <c r="O51" s="414" t="str">
        <f t="shared" si="4"/>
        <v>Resource Concern Category</v>
      </c>
      <c r="P51" s="414" t="str">
        <f t="shared" si="5"/>
        <v/>
      </c>
      <c r="Q51" s="414" t="str">
        <f t="shared" si="6"/>
        <v/>
      </c>
      <c r="R51" s="416" t="str">
        <f t="shared" si="7"/>
        <v>Met</v>
      </c>
      <c r="S51" s="416" t="str">
        <f t="shared" si="8"/>
        <v>No Improvement</v>
      </c>
      <c r="T51" s="417">
        <f t="shared" si="9"/>
        <v>0</v>
      </c>
      <c r="U51" s="416" t="str">
        <f t="shared" si="10"/>
        <v>Met</v>
      </c>
      <c r="V51" s="416" t="str">
        <f t="shared" si="11"/>
        <v>Yes</v>
      </c>
      <c r="W51" s="416" t="str">
        <f t="shared" si="12"/>
        <v>Yes</v>
      </c>
    </row>
    <row r="52" spans="1:23" ht="66.75" customHeight="1">
      <c r="A52" s="245"/>
      <c r="B52" s="418"/>
      <c r="C52" s="418"/>
      <c r="D52" s="418"/>
      <c r="E52" s="418"/>
      <c r="F52" s="418"/>
      <c r="G52" s="418"/>
      <c r="H52" s="418"/>
      <c r="I52" s="418"/>
      <c r="J52" s="418"/>
      <c r="K52" s="418"/>
      <c r="L52" s="418"/>
      <c r="M52" s="415"/>
      <c r="N52" s="415"/>
      <c r="O52" s="414" t="str">
        <f t="shared" si="4"/>
        <v>Resource Concern Category</v>
      </c>
      <c r="P52" s="414" t="str">
        <f t="shared" si="5"/>
        <v/>
      </c>
      <c r="Q52" s="414" t="str">
        <f t="shared" si="6"/>
        <v/>
      </c>
      <c r="R52" s="416" t="str">
        <f t="shared" si="7"/>
        <v>Met</v>
      </c>
      <c r="S52" s="416" t="str">
        <f t="shared" si="8"/>
        <v>No Improvement</v>
      </c>
      <c r="T52" s="417">
        <f t="shared" si="9"/>
        <v>0</v>
      </c>
      <c r="U52" s="416" t="str">
        <f t="shared" si="10"/>
        <v>Met</v>
      </c>
      <c r="V52" s="416" t="str">
        <f t="shared" si="11"/>
        <v>Yes</v>
      </c>
      <c r="W52" s="416" t="str">
        <f t="shared" si="12"/>
        <v>Yes</v>
      </c>
    </row>
    <row r="53" spans="1:23" ht="66.75" customHeight="1">
      <c r="A53" s="245"/>
      <c r="B53" s="414"/>
      <c r="C53" s="414"/>
      <c r="D53" s="414"/>
      <c r="E53" s="414"/>
      <c r="F53" s="414"/>
      <c r="G53" s="414"/>
      <c r="H53" s="414"/>
      <c r="I53" s="414"/>
      <c r="J53" s="414"/>
      <c r="K53" s="414"/>
      <c r="L53" s="414"/>
      <c r="M53" s="415"/>
      <c r="N53" s="415"/>
      <c r="O53" s="414" t="str">
        <f t="shared" si="4"/>
        <v>Resource Concern Category</v>
      </c>
      <c r="P53" s="414" t="str">
        <f t="shared" si="5"/>
        <v/>
      </c>
      <c r="Q53" s="414" t="str">
        <f t="shared" si="6"/>
        <v/>
      </c>
      <c r="R53" s="416" t="str">
        <f t="shared" si="7"/>
        <v>Met</v>
      </c>
      <c r="S53" s="416" t="str">
        <f t="shared" si="8"/>
        <v>No Improvement</v>
      </c>
      <c r="T53" s="417">
        <f t="shared" si="9"/>
        <v>0</v>
      </c>
      <c r="U53" s="416" t="str">
        <f t="shared" si="10"/>
        <v>Met</v>
      </c>
      <c r="V53" s="416" t="str">
        <f t="shared" si="11"/>
        <v>Yes</v>
      </c>
      <c r="W53" s="416" t="str">
        <f t="shared" si="12"/>
        <v>Yes</v>
      </c>
    </row>
    <row r="54" spans="1:23" ht="66.75" customHeight="1">
      <c r="A54" s="246"/>
      <c r="B54" s="418"/>
      <c r="C54" s="418"/>
      <c r="D54" s="418"/>
      <c r="E54" s="418"/>
      <c r="F54" s="418"/>
      <c r="G54" s="418"/>
      <c r="H54" s="418"/>
      <c r="I54" s="418"/>
      <c r="J54" s="418"/>
      <c r="K54" s="418"/>
      <c r="L54" s="418"/>
      <c r="M54" s="415"/>
      <c r="N54" s="415"/>
      <c r="O54" s="414" t="str">
        <f t="shared" si="4"/>
        <v>Resource Concern Category</v>
      </c>
      <c r="P54" s="414" t="str">
        <f t="shared" si="5"/>
        <v/>
      </c>
      <c r="Q54" s="414" t="str">
        <f t="shared" si="6"/>
        <v/>
      </c>
      <c r="R54" s="416" t="str">
        <f t="shared" si="7"/>
        <v>Met</v>
      </c>
      <c r="S54" s="416" t="str">
        <f t="shared" si="8"/>
        <v>No Improvement</v>
      </c>
      <c r="T54" s="417">
        <f t="shared" si="9"/>
        <v>0</v>
      </c>
      <c r="U54" s="416" t="str">
        <f t="shared" si="10"/>
        <v>Met</v>
      </c>
      <c r="V54" s="416" t="str">
        <f t="shared" si="11"/>
        <v>Yes</v>
      </c>
      <c r="W54" s="416" t="str">
        <f t="shared" si="12"/>
        <v>Yes</v>
      </c>
    </row>
    <row r="55" spans="1:23" ht="83.25" customHeight="1">
      <c r="A55" s="241"/>
      <c r="B55" s="414"/>
      <c r="C55" s="414"/>
      <c r="D55" s="414"/>
      <c r="E55" s="414"/>
      <c r="F55" s="414"/>
      <c r="G55" s="414"/>
      <c r="H55" s="414"/>
      <c r="I55" s="414"/>
      <c r="J55" s="414"/>
      <c r="K55" s="414"/>
      <c r="L55" s="414"/>
      <c r="M55" s="415"/>
      <c r="N55" s="415"/>
      <c r="O55" s="414" t="str">
        <f t="shared" si="4"/>
        <v>Resource Concern Category</v>
      </c>
      <c r="P55" s="414" t="str">
        <f t="shared" si="5"/>
        <v/>
      </c>
      <c r="Q55" s="414" t="str">
        <f t="shared" si="6"/>
        <v/>
      </c>
      <c r="R55" s="416" t="str">
        <f t="shared" si="7"/>
        <v>Met</v>
      </c>
      <c r="S55" s="416" t="str">
        <f t="shared" si="8"/>
        <v>No Improvement</v>
      </c>
      <c r="T55" s="417">
        <f t="shared" si="9"/>
        <v>0</v>
      </c>
      <c r="U55" s="416" t="str">
        <f t="shared" si="10"/>
        <v>Met</v>
      </c>
      <c r="V55" s="416" t="str">
        <f t="shared" si="11"/>
        <v>Yes</v>
      </c>
      <c r="W55" s="416" t="str">
        <f t="shared" si="12"/>
        <v>Yes</v>
      </c>
    </row>
    <row r="56" spans="1:23" ht="83.25" customHeight="1">
      <c r="A56" s="242"/>
      <c r="B56" s="418"/>
      <c r="C56" s="418"/>
      <c r="D56" s="418"/>
      <c r="E56" s="418"/>
      <c r="F56" s="418"/>
      <c r="G56" s="418"/>
      <c r="H56" s="418"/>
      <c r="I56" s="418"/>
      <c r="J56" s="418"/>
      <c r="K56" s="418"/>
      <c r="L56" s="418"/>
      <c r="M56" s="415"/>
      <c r="N56" s="415"/>
      <c r="O56" s="414" t="str">
        <f t="shared" si="4"/>
        <v>Resource Concern Category</v>
      </c>
      <c r="P56" s="414" t="str">
        <f t="shared" si="5"/>
        <v/>
      </c>
      <c r="Q56" s="414" t="str">
        <f t="shared" si="6"/>
        <v/>
      </c>
      <c r="R56" s="416" t="str">
        <f t="shared" si="7"/>
        <v>Met</v>
      </c>
      <c r="S56" s="416" t="str">
        <f t="shared" si="8"/>
        <v>No Improvement</v>
      </c>
      <c r="T56" s="417">
        <f t="shared" si="9"/>
        <v>0</v>
      </c>
      <c r="U56" s="416" t="str">
        <f t="shared" si="10"/>
        <v>Met</v>
      </c>
      <c r="V56" s="416" t="str">
        <f t="shared" si="11"/>
        <v>Yes</v>
      </c>
      <c r="W56" s="416" t="str">
        <f t="shared" si="12"/>
        <v>Yes</v>
      </c>
    </row>
    <row r="57" spans="1:23" ht="66.75" customHeight="1">
      <c r="A57" s="243"/>
      <c r="B57" s="414"/>
      <c r="C57" s="414"/>
      <c r="D57" s="414"/>
      <c r="E57" s="414"/>
      <c r="F57" s="414"/>
      <c r="G57" s="414"/>
      <c r="H57" s="414"/>
      <c r="I57" s="414"/>
      <c r="J57" s="414"/>
      <c r="K57" s="414"/>
      <c r="L57" s="414"/>
      <c r="M57" s="415"/>
      <c r="N57" s="415"/>
      <c r="O57" s="414" t="str">
        <f t="shared" si="4"/>
        <v>Resource Concern Category</v>
      </c>
      <c r="P57" s="414" t="str">
        <f t="shared" si="5"/>
        <v/>
      </c>
      <c r="Q57" s="414" t="str">
        <f t="shared" si="6"/>
        <v/>
      </c>
      <c r="R57" s="416" t="str">
        <f t="shared" si="7"/>
        <v>Met</v>
      </c>
      <c r="S57" s="416" t="str">
        <f t="shared" si="8"/>
        <v>No Improvement</v>
      </c>
      <c r="T57" s="417">
        <f t="shared" si="9"/>
        <v>0</v>
      </c>
      <c r="U57" s="416" t="str">
        <f t="shared" si="10"/>
        <v>Met</v>
      </c>
      <c r="V57" s="416" t="str">
        <f t="shared" si="11"/>
        <v>Yes</v>
      </c>
      <c r="W57" s="416" t="str">
        <f t="shared" si="12"/>
        <v>Yes</v>
      </c>
    </row>
    <row r="58" spans="1:23" ht="66.75" customHeight="1">
      <c r="A58" s="241"/>
      <c r="B58" s="418"/>
      <c r="C58" s="418"/>
      <c r="D58" s="418"/>
      <c r="E58" s="418"/>
      <c r="F58" s="418"/>
      <c r="G58" s="418"/>
      <c r="H58" s="418"/>
      <c r="I58" s="418"/>
      <c r="J58" s="418"/>
      <c r="K58" s="418"/>
      <c r="L58" s="418"/>
      <c r="M58" s="415"/>
      <c r="N58" s="415"/>
      <c r="O58" s="414" t="str">
        <f t="shared" si="4"/>
        <v>Resource Concern Category</v>
      </c>
      <c r="P58" s="414" t="str">
        <f t="shared" si="5"/>
        <v/>
      </c>
      <c r="Q58" s="414" t="str">
        <f t="shared" si="6"/>
        <v/>
      </c>
      <c r="R58" s="416" t="str">
        <f t="shared" si="7"/>
        <v>Met</v>
      </c>
      <c r="S58" s="416" t="str">
        <f t="shared" si="8"/>
        <v>No Improvement</v>
      </c>
      <c r="T58" s="417">
        <f t="shared" si="9"/>
        <v>0</v>
      </c>
      <c r="U58" s="416" t="str">
        <f t="shared" si="10"/>
        <v>Met</v>
      </c>
      <c r="V58" s="416" t="str">
        <f t="shared" si="11"/>
        <v>Yes</v>
      </c>
      <c r="W58" s="416" t="str">
        <f t="shared" si="12"/>
        <v>Yes</v>
      </c>
    </row>
    <row r="59" spans="1:23" ht="116.25" customHeight="1">
      <c r="A59" s="243"/>
      <c r="B59" s="414"/>
      <c r="C59" s="414"/>
      <c r="D59" s="414"/>
      <c r="E59" s="414"/>
      <c r="F59" s="414"/>
      <c r="G59" s="414"/>
      <c r="H59" s="414"/>
      <c r="I59" s="414"/>
      <c r="J59" s="414"/>
      <c r="K59" s="414"/>
      <c r="L59" s="414"/>
      <c r="M59" s="415"/>
      <c r="N59" s="415"/>
      <c r="O59" s="414" t="str">
        <f t="shared" si="4"/>
        <v>Resource Concern Category</v>
      </c>
      <c r="P59" s="414" t="str">
        <f t="shared" si="5"/>
        <v/>
      </c>
      <c r="Q59" s="414" t="str">
        <f t="shared" si="6"/>
        <v/>
      </c>
      <c r="R59" s="416" t="str">
        <f t="shared" si="7"/>
        <v>Met</v>
      </c>
      <c r="S59" s="416" t="str">
        <f t="shared" si="8"/>
        <v>No Improvement</v>
      </c>
      <c r="T59" s="417">
        <f t="shared" si="9"/>
        <v>0</v>
      </c>
      <c r="U59" s="416" t="str">
        <f t="shared" si="10"/>
        <v>Met</v>
      </c>
      <c r="V59" s="416" t="str">
        <f t="shared" si="11"/>
        <v>Yes</v>
      </c>
      <c r="W59" s="416" t="str">
        <f t="shared" si="12"/>
        <v>Yes</v>
      </c>
    </row>
    <row r="60" spans="1:23" ht="66.75" customHeight="1">
      <c r="A60" s="241"/>
      <c r="B60" s="418"/>
      <c r="C60" s="418"/>
      <c r="D60" s="418"/>
      <c r="E60" s="418"/>
      <c r="F60" s="418"/>
      <c r="G60" s="418"/>
      <c r="H60" s="418"/>
      <c r="I60" s="418"/>
      <c r="J60" s="418"/>
      <c r="K60" s="418"/>
      <c r="L60" s="418"/>
      <c r="M60" s="415"/>
      <c r="N60" s="415"/>
      <c r="O60" s="414" t="str">
        <f t="shared" si="4"/>
        <v>Resource Concern Category</v>
      </c>
      <c r="P60" s="414" t="str">
        <f t="shared" si="5"/>
        <v/>
      </c>
      <c r="Q60" s="414" t="str">
        <f t="shared" si="6"/>
        <v/>
      </c>
      <c r="R60" s="416" t="str">
        <f t="shared" si="7"/>
        <v>Met</v>
      </c>
      <c r="S60" s="416" t="str">
        <f t="shared" si="8"/>
        <v>No Improvement</v>
      </c>
      <c r="T60" s="417">
        <f t="shared" si="9"/>
        <v>0</v>
      </c>
      <c r="U60" s="416" t="str">
        <f t="shared" si="10"/>
        <v>Met</v>
      </c>
      <c r="V60" s="416" t="str">
        <f t="shared" si="11"/>
        <v>Yes</v>
      </c>
      <c r="W60" s="416" t="str">
        <f t="shared" si="12"/>
        <v>Yes</v>
      </c>
    </row>
    <row r="61" spans="1:23" ht="116.25" customHeight="1">
      <c r="A61" s="242"/>
      <c r="B61" s="414"/>
      <c r="C61" s="414"/>
      <c r="D61" s="414"/>
      <c r="E61" s="414"/>
      <c r="F61" s="414"/>
      <c r="G61" s="414"/>
      <c r="H61" s="414"/>
      <c r="I61" s="414"/>
      <c r="J61" s="414"/>
      <c r="K61" s="414"/>
      <c r="L61" s="414"/>
      <c r="M61" s="415"/>
      <c r="N61" s="415"/>
      <c r="O61" s="414" t="str">
        <f t="shared" si="4"/>
        <v>Resource Concern Category</v>
      </c>
      <c r="P61" s="414" t="str">
        <f t="shared" si="5"/>
        <v/>
      </c>
      <c r="Q61" s="414" t="str">
        <f t="shared" si="6"/>
        <v/>
      </c>
      <c r="R61" s="416" t="str">
        <f t="shared" si="7"/>
        <v>Met</v>
      </c>
      <c r="S61" s="416" t="str">
        <f t="shared" si="8"/>
        <v>No Improvement</v>
      </c>
      <c r="T61" s="417">
        <f t="shared" si="9"/>
        <v>0</v>
      </c>
      <c r="U61" s="416" t="str">
        <f t="shared" si="10"/>
        <v>Met</v>
      </c>
      <c r="V61" s="416" t="str">
        <f t="shared" si="11"/>
        <v>Yes</v>
      </c>
      <c r="W61" s="416" t="str">
        <f t="shared" si="12"/>
        <v>Yes</v>
      </c>
    </row>
    <row r="62" spans="1:23" ht="66.75" customHeight="1">
      <c r="A62" s="242"/>
      <c r="B62" s="418"/>
      <c r="C62" s="418"/>
      <c r="D62" s="418"/>
      <c r="E62" s="418"/>
      <c r="F62" s="418"/>
      <c r="G62" s="418"/>
      <c r="H62" s="418"/>
      <c r="I62" s="418"/>
      <c r="J62" s="418"/>
      <c r="K62" s="418"/>
      <c r="L62" s="418"/>
      <c r="M62" s="415"/>
      <c r="N62" s="415"/>
      <c r="O62" s="414" t="str">
        <f t="shared" si="4"/>
        <v>Resource Concern Category</v>
      </c>
      <c r="P62" s="414" t="str">
        <f t="shared" si="5"/>
        <v/>
      </c>
      <c r="Q62" s="414" t="str">
        <f t="shared" si="6"/>
        <v/>
      </c>
      <c r="R62" s="416" t="str">
        <f t="shared" si="7"/>
        <v>Met</v>
      </c>
      <c r="S62" s="416" t="str">
        <f t="shared" si="8"/>
        <v>No Improvement</v>
      </c>
      <c r="T62" s="417">
        <f t="shared" si="9"/>
        <v>0</v>
      </c>
      <c r="U62" s="416" t="str">
        <f t="shared" si="10"/>
        <v>Met</v>
      </c>
      <c r="V62" s="416" t="str">
        <f t="shared" si="11"/>
        <v>Yes</v>
      </c>
      <c r="W62" s="416" t="str">
        <f t="shared" si="12"/>
        <v>Yes</v>
      </c>
    </row>
    <row r="63" spans="1:23" ht="66.75" customHeight="1">
      <c r="A63" s="242"/>
      <c r="B63" s="414"/>
      <c r="C63" s="414"/>
      <c r="D63" s="414"/>
      <c r="E63" s="414"/>
      <c r="F63" s="414"/>
      <c r="G63" s="414"/>
      <c r="H63" s="414"/>
      <c r="I63" s="414"/>
      <c r="J63" s="414"/>
      <c r="K63" s="414"/>
      <c r="L63" s="414"/>
      <c r="M63" s="415"/>
      <c r="N63" s="415"/>
      <c r="O63" s="414" t="str">
        <f t="shared" si="4"/>
        <v>Resource Concern Category</v>
      </c>
      <c r="P63" s="414" t="str">
        <f t="shared" si="5"/>
        <v/>
      </c>
      <c r="Q63" s="414" t="str">
        <f t="shared" si="6"/>
        <v/>
      </c>
      <c r="R63" s="416" t="str">
        <f t="shared" si="7"/>
        <v>Met</v>
      </c>
      <c r="S63" s="416" t="str">
        <f t="shared" si="8"/>
        <v>No Improvement</v>
      </c>
      <c r="T63" s="417">
        <f t="shared" si="9"/>
        <v>0</v>
      </c>
      <c r="U63" s="416" t="str">
        <f t="shared" si="10"/>
        <v>Met</v>
      </c>
      <c r="V63" s="416" t="str">
        <f t="shared" si="11"/>
        <v>Yes</v>
      </c>
      <c r="W63" s="416" t="str">
        <f t="shared" si="12"/>
        <v>Yes</v>
      </c>
    </row>
    <row r="64" spans="1:23" ht="83.25" customHeight="1">
      <c r="A64" s="242"/>
      <c r="B64" s="418"/>
      <c r="C64" s="418"/>
      <c r="D64" s="418"/>
      <c r="E64" s="418"/>
      <c r="F64" s="418"/>
      <c r="G64" s="418"/>
      <c r="H64" s="418"/>
      <c r="I64" s="418"/>
      <c r="J64" s="418"/>
      <c r="K64" s="418"/>
      <c r="L64" s="418"/>
      <c r="M64" s="415"/>
      <c r="N64" s="415"/>
      <c r="O64" s="414" t="str">
        <f t="shared" si="4"/>
        <v>Resource Concern Category</v>
      </c>
      <c r="P64" s="414" t="str">
        <f t="shared" si="5"/>
        <v/>
      </c>
      <c r="Q64" s="414" t="str">
        <f t="shared" si="6"/>
        <v/>
      </c>
      <c r="R64" s="416" t="str">
        <f t="shared" si="7"/>
        <v>Met</v>
      </c>
      <c r="S64" s="416" t="str">
        <f t="shared" si="8"/>
        <v>No Improvement</v>
      </c>
      <c r="T64" s="417">
        <f t="shared" si="9"/>
        <v>0</v>
      </c>
      <c r="U64" s="416" t="str">
        <f t="shared" si="10"/>
        <v>Met</v>
      </c>
      <c r="V64" s="416" t="str">
        <f t="shared" si="11"/>
        <v>Yes</v>
      </c>
      <c r="W64" s="416" t="str">
        <f t="shared" si="12"/>
        <v>Yes</v>
      </c>
    </row>
    <row r="65" spans="1:23" ht="66.75" customHeight="1">
      <c r="A65" s="243"/>
      <c r="B65" s="414"/>
      <c r="C65" s="414"/>
      <c r="D65" s="414"/>
      <c r="E65" s="414"/>
      <c r="F65" s="414"/>
      <c r="G65" s="414"/>
      <c r="H65" s="414"/>
      <c r="I65" s="414"/>
      <c r="J65" s="414"/>
      <c r="K65" s="414"/>
      <c r="L65" s="414"/>
      <c r="M65" s="415"/>
      <c r="N65" s="415"/>
      <c r="O65" s="414" t="str">
        <f t="shared" si="4"/>
        <v>Resource Concern Category</v>
      </c>
      <c r="P65" s="414" t="str">
        <f t="shared" si="5"/>
        <v/>
      </c>
      <c r="Q65" s="414" t="str">
        <f t="shared" si="6"/>
        <v/>
      </c>
      <c r="R65" s="416" t="str">
        <f t="shared" si="7"/>
        <v>Met</v>
      </c>
      <c r="S65" s="416" t="str">
        <f t="shared" si="8"/>
        <v>No Improvement</v>
      </c>
      <c r="T65" s="417">
        <f t="shared" si="9"/>
        <v>0</v>
      </c>
      <c r="U65" s="416" t="str">
        <f t="shared" si="10"/>
        <v>Met</v>
      </c>
      <c r="V65" s="416" t="str">
        <f t="shared" si="11"/>
        <v>Yes</v>
      </c>
      <c r="W65" s="416" t="str">
        <f t="shared" si="12"/>
        <v>Yes</v>
      </c>
    </row>
    <row r="66" spans="1:23" ht="380.25" customHeight="1">
      <c r="A66" s="244"/>
      <c r="B66" s="418"/>
      <c r="C66" s="418"/>
      <c r="D66" s="418"/>
      <c r="E66" s="418"/>
      <c r="F66" s="418"/>
      <c r="G66" s="418"/>
      <c r="H66" s="418"/>
      <c r="I66" s="418"/>
      <c r="J66" s="418"/>
      <c r="K66" s="418"/>
      <c r="L66" s="418"/>
      <c r="M66" s="415"/>
      <c r="N66" s="415"/>
      <c r="O66" s="414" t="str">
        <f t="shared" si="4"/>
        <v>Resource Concern Category</v>
      </c>
      <c r="P66" s="414" t="str">
        <f t="shared" si="5"/>
        <v/>
      </c>
      <c r="Q66" s="414" t="str">
        <f t="shared" si="6"/>
        <v/>
      </c>
      <c r="R66" s="416" t="str">
        <f t="shared" si="7"/>
        <v>Met</v>
      </c>
      <c r="S66" s="416" t="str">
        <f t="shared" si="8"/>
        <v>No Improvement</v>
      </c>
      <c r="T66" s="417">
        <f t="shared" si="9"/>
        <v>0</v>
      </c>
      <c r="U66" s="416" t="str">
        <f t="shared" si="10"/>
        <v>Met</v>
      </c>
      <c r="V66" s="416" t="str">
        <f t="shared" si="11"/>
        <v>Yes</v>
      </c>
      <c r="W66" s="416" t="str">
        <f t="shared" si="12"/>
        <v>Yes</v>
      </c>
    </row>
    <row r="67" spans="1:23" ht="363.75" customHeight="1">
      <c r="A67" s="245"/>
      <c r="B67" s="414"/>
      <c r="C67" s="414"/>
      <c r="D67" s="414"/>
      <c r="E67" s="414"/>
      <c r="F67" s="414"/>
      <c r="G67" s="414"/>
      <c r="H67" s="414"/>
      <c r="I67" s="414"/>
      <c r="J67" s="414"/>
      <c r="K67" s="414"/>
      <c r="L67" s="414"/>
      <c r="M67" s="415"/>
      <c r="N67" s="415"/>
      <c r="O67" s="414" t="str">
        <f t="shared" si="4"/>
        <v>Resource Concern Category</v>
      </c>
      <c r="P67" s="414" t="str">
        <f t="shared" si="5"/>
        <v/>
      </c>
      <c r="Q67" s="414" t="str">
        <f t="shared" si="6"/>
        <v/>
      </c>
      <c r="R67" s="416" t="str">
        <f t="shared" si="7"/>
        <v>Met</v>
      </c>
      <c r="S67" s="416" t="str">
        <f t="shared" si="8"/>
        <v>No Improvement</v>
      </c>
      <c r="T67" s="417">
        <f t="shared" si="9"/>
        <v>0</v>
      </c>
      <c r="U67" s="416" t="str">
        <f t="shared" si="10"/>
        <v>Met</v>
      </c>
      <c r="V67" s="416" t="str">
        <f t="shared" si="11"/>
        <v>Yes</v>
      </c>
      <c r="W67" s="416" t="str">
        <f t="shared" si="12"/>
        <v>Yes</v>
      </c>
    </row>
    <row r="68" spans="1:23" ht="363.75" customHeight="1">
      <c r="A68" s="246"/>
      <c r="B68" s="418"/>
      <c r="C68" s="418"/>
      <c r="D68" s="418"/>
      <c r="E68" s="418"/>
      <c r="F68" s="418"/>
      <c r="G68" s="418"/>
      <c r="H68" s="418"/>
      <c r="I68" s="418"/>
      <c r="J68" s="418"/>
      <c r="K68" s="418"/>
      <c r="L68" s="418"/>
      <c r="M68" s="415"/>
      <c r="N68" s="415"/>
      <c r="O68" s="414" t="str">
        <f t="shared" ref="O68:O88" si="13">IF(A68&lt;&gt;"",A68,O67)</f>
        <v>Resource Concern Category</v>
      </c>
      <c r="P68" s="414" t="str">
        <f t="shared" ref="P68:P88" si="14">IF(B68&lt;&gt;"",B68,"")</f>
        <v/>
      </c>
      <c r="Q68" s="414" t="str">
        <f t="shared" ref="Q68:Q88" si="15">IF(C68&lt;&gt;"",C68,"")</f>
        <v/>
      </c>
      <c r="R68" s="416" t="str">
        <f t="shared" ref="R68:R88" si="16">IF(ISNUMBER(SEARCH("Alert",F68)),"Not Met",IF((D68+E68)&lt;K68,"Not Met","Met"))</f>
        <v>Met</v>
      </c>
      <c r="S68" s="416" t="str">
        <f t="shared" ref="S68:S88" si="17">IF(H68&lt;0,"No Improvement",IF(H68&gt;=40,"Substantial Improvement",IF(H68&gt;=20,"Moderate Improvement",IF(H68&gt;0,"Slight Improvement","No Improvement"))))</f>
        <v>No Improvement</v>
      </c>
      <c r="T68" s="417">
        <f t="shared" ref="T68:T88" si="18">H68</f>
        <v>0</v>
      </c>
      <c r="U68" s="416" t="str">
        <f t="shared" ref="U68:U88" si="19">IF(ISNUMBER(SEARCH("Alert",I68)),"Not Met",IF((D68+E68+H68)&gt;=K68,"Met","Not Met"))</f>
        <v>Met</v>
      </c>
      <c r="V68" s="416" t="str">
        <f t="shared" ref="V68:V88" si="20">IF((G68) = "---","---","Yes")</f>
        <v>Yes</v>
      </c>
      <c r="W68" s="416" t="str">
        <f t="shared" ref="W68:W88" si="21">IF((J68) = "---","---","Yes")</f>
        <v>Yes</v>
      </c>
    </row>
    <row r="69" spans="1:23" ht="264.75" customHeight="1">
      <c r="A69" s="244"/>
      <c r="B69" s="414"/>
      <c r="C69" s="414"/>
      <c r="D69" s="414"/>
      <c r="E69" s="414"/>
      <c r="F69" s="414"/>
      <c r="G69" s="414"/>
      <c r="H69" s="414"/>
      <c r="I69" s="414"/>
      <c r="J69" s="414"/>
      <c r="K69" s="414"/>
      <c r="L69" s="414"/>
      <c r="M69" s="415"/>
      <c r="N69" s="415"/>
      <c r="O69" s="414" t="str">
        <f t="shared" si="13"/>
        <v>Resource Concern Category</v>
      </c>
      <c r="P69" s="414" t="str">
        <f t="shared" si="14"/>
        <v/>
      </c>
      <c r="Q69" s="414" t="str">
        <f t="shared" si="15"/>
        <v/>
      </c>
      <c r="R69" s="416" t="str">
        <f t="shared" si="16"/>
        <v>Met</v>
      </c>
      <c r="S69" s="416" t="str">
        <f t="shared" si="17"/>
        <v>No Improvement</v>
      </c>
      <c r="T69" s="417">
        <f t="shared" si="18"/>
        <v>0</v>
      </c>
      <c r="U69" s="416" t="str">
        <f t="shared" si="19"/>
        <v>Met</v>
      </c>
      <c r="V69" s="416" t="str">
        <f t="shared" si="20"/>
        <v>Yes</v>
      </c>
      <c r="W69" s="416" t="str">
        <f t="shared" si="21"/>
        <v>Yes</v>
      </c>
    </row>
    <row r="70" spans="1:23" ht="363.75" customHeight="1">
      <c r="A70" s="245"/>
      <c r="B70" s="418"/>
      <c r="C70" s="418"/>
      <c r="D70" s="418"/>
      <c r="E70" s="418"/>
      <c r="F70" s="418"/>
      <c r="G70" s="418"/>
      <c r="H70" s="418"/>
      <c r="I70" s="418"/>
      <c r="J70" s="418"/>
      <c r="K70" s="418"/>
      <c r="L70" s="418"/>
      <c r="M70" s="415"/>
      <c r="N70" s="415"/>
      <c r="O70" s="414" t="str">
        <f t="shared" si="13"/>
        <v>Resource Concern Category</v>
      </c>
      <c r="P70" s="414" t="str">
        <f t="shared" si="14"/>
        <v/>
      </c>
      <c r="Q70" s="414" t="str">
        <f t="shared" si="15"/>
        <v/>
      </c>
      <c r="R70" s="416" t="str">
        <f t="shared" si="16"/>
        <v>Met</v>
      </c>
      <c r="S70" s="416" t="str">
        <f t="shared" si="17"/>
        <v>No Improvement</v>
      </c>
      <c r="T70" s="417">
        <f t="shared" si="18"/>
        <v>0</v>
      </c>
      <c r="U70" s="416" t="str">
        <f t="shared" si="19"/>
        <v>Met</v>
      </c>
      <c r="V70" s="416" t="str">
        <f t="shared" si="20"/>
        <v>Yes</v>
      </c>
      <c r="W70" s="416" t="str">
        <f t="shared" si="21"/>
        <v>Yes</v>
      </c>
    </row>
    <row r="71" spans="1:23" ht="248.25" customHeight="1">
      <c r="A71" s="245"/>
      <c r="B71" s="414"/>
      <c r="C71" s="414"/>
      <c r="D71" s="414"/>
      <c r="E71" s="414"/>
      <c r="F71" s="414"/>
      <c r="G71" s="414"/>
      <c r="H71" s="414"/>
      <c r="I71" s="414"/>
      <c r="J71" s="414"/>
      <c r="K71" s="414"/>
      <c r="L71" s="414"/>
      <c r="M71" s="415"/>
      <c r="N71" s="415"/>
      <c r="O71" s="414" t="str">
        <f t="shared" si="13"/>
        <v>Resource Concern Category</v>
      </c>
      <c r="P71" s="414" t="str">
        <f t="shared" si="14"/>
        <v/>
      </c>
      <c r="Q71" s="414" t="str">
        <f t="shared" si="15"/>
        <v/>
      </c>
      <c r="R71" s="416" t="str">
        <f t="shared" si="16"/>
        <v>Met</v>
      </c>
      <c r="S71" s="416" t="str">
        <f t="shared" si="17"/>
        <v>No Improvement</v>
      </c>
      <c r="T71" s="417">
        <f t="shared" si="18"/>
        <v>0</v>
      </c>
      <c r="U71" s="416" t="str">
        <f t="shared" si="19"/>
        <v>Met</v>
      </c>
      <c r="V71" s="416" t="str">
        <f t="shared" si="20"/>
        <v>Yes</v>
      </c>
      <c r="W71" s="416" t="str">
        <f t="shared" si="21"/>
        <v>Yes</v>
      </c>
    </row>
    <row r="72" spans="1:23" ht="198.75" customHeight="1">
      <c r="A72" s="245"/>
      <c r="B72" s="418"/>
      <c r="C72" s="418"/>
      <c r="D72" s="418"/>
      <c r="E72" s="418"/>
      <c r="F72" s="418"/>
      <c r="G72" s="418"/>
      <c r="H72" s="418"/>
      <c r="I72" s="418"/>
      <c r="J72" s="418"/>
      <c r="K72" s="418"/>
      <c r="L72" s="418"/>
      <c r="M72" s="415"/>
      <c r="N72" s="415"/>
      <c r="O72" s="414" t="str">
        <f t="shared" si="13"/>
        <v>Resource Concern Category</v>
      </c>
      <c r="P72" s="414" t="str">
        <f t="shared" si="14"/>
        <v/>
      </c>
      <c r="Q72" s="414" t="str">
        <f t="shared" si="15"/>
        <v/>
      </c>
      <c r="R72" s="416" t="str">
        <f t="shared" si="16"/>
        <v>Met</v>
      </c>
      <c r="S72" s="416" t="str">
        <f t="shared" si="17"/>
        <v>No Improvement</v>
      </c>
      <c r="T72" s="417">
        <f t="shared" si="18"/>
        <v>0</v>
      </c>
      <c r="U72" s="416" t="str">
        <f t="shared" si="19"/>
        <v>Met</v>
      </c>
      <c r="V72" s="416" t="str">
        <f t="shared" si="20"/>
        <v>Yes</v>
      </c>
      <c r="W72" s="416" t="str">
        <f t="shared" si="21"/>
        <v>Yes</v>
      </c>
    </row>
    <row r="73" spans="1:23" ht="198.75" customHeight="1">
      <c r="A73" s="245"/>
      <c r="B73" s="414"/>
      <c r="C73" s="414"/>
      <c r="D73" s="414"/>
      <c r="E73" s="414"/>
      <c r="F73" s="414"/>
      <c r="G73" s="414"/>
      <c r="H73" s="414"/>
      <c r="I73" s="414"/>
      <c r="J73" s="414"/>
      <c r="K73" s="414"/>
      <c r="L73" s="414"/>
      <c r="M73" s="415"/>
      <c r="N73" s="415"/>
      <c r="O73" s="414" t="str">
        <f t="shared" si="13"/>
        <v>Resource Concern Category</v>
      </c>
      <c r="P73" s="414" t="str">
        <f t="shared" si="14"/>
        <v/>
      </c>
      <c r="Q73" s="414" t="str">
        <f t="shared" si="15"/>
        <v/>
      </c>
      <c r="R73" s="416" t="str">
        <f t="shared" si="16"/>
        <v>Met</v>
      </c>
      <c r="S73" s="416" t="str">
        <f t="shared" si="17"/>
        <v>No Improvement</v>
      </c>
      <c r="T73" s="417">
        <f t="shared" si="18"/>
        <v>0</v>
      </c>
      <c r="U73" s="416" t="str">
        <f t="shared" si="19"/>
        <v>Met</v>
      </c>
      <c r="V73" s="416" t="str">
        <f t="shared" si="20"/>
        <v>Yes</v>
      </c>
      <c r="W73" s="416" t="str">
        <f t="shared" si="21"/>
        <v>Yes</v>
      </c>
    </row>
    <row r="74" spans="1:23" ht="248.25" customHeight="1">
      <c r="A74" s="245"/>
      <c r="B74" s="418"/>
      <c r="C74" s="418"/>
      <c r="D74" s="418"/>
      <c r="E74" s="418"/>
      <c r="F74" s="418"/>
      <c r="G74" s="418"/>
      <c r="H74" s="418"/>
      <c r="I74" s="418"/>
      <c r="J74" s="418"/>
      <c r="K74" s="418"/>
      <c r="L74" s="418"/>
      <c r="M74" s="415"/>
      <c r="N74" s="415"/>
      <c r="O74" s="414" t="str">
        <f t="shared" si="13"/>
        <v>Resource Concern Category</v>
      </c>
      <c r="P74" s="414" t="str">
        <f t="shared" si="14"/>
        <v/>
      </c>
      <c r="Q74" s="414" t="str">
        <f t="shared" si="15"/>
        <v/>
      </c>
      <c r="R74" s="416" t="str">
        <f t="shared" si="16"/>
        <v>Met</v>
      </c>
      <c r="S74" s="416" t="str">
        <f t="shared" si="17"/>
        <v>No Improvement</v>
      </c>
      <c r="T74" s="417">
        <f t="shared" si="18"/>
        <v>0</v>
      </c>
      <c r="U74" s="416" t="str">
        <f t="shared" si="19"/>
        <v>Met</v>
      </c>
      <c r="V74" s="416" t="str">
        <f t="shared" si="20"/>
        <v>Yes</v>
      </c>
      <c r="W74" s="416" t="str">
        <f t="shared" si="21"/>
        <v>Yes</v>
      </c>
    </row>
    <row r="75" spans="1:23" ht="198.75" customHeight="1">
      <c r="A75" s="245"/>
      <c r="B75" s="414"/>
      <c r="C75" s="414"/>
      <c r="D75" s="414"/>
      <c r="E75" s="414"/>
      <c r="F75" s="414"/>
      <c r="G75" s="414"/>
      <c r="H75" s="414"/>
      <c r="I75" s="414"/>
      <c r="J75" s="414"/>
      <c r="K75" s="414"/>
      <c r="L75" s="414"/>
      <c r="M75" s="415"/>
      <c r="N75" s="415"/>
      <c r="O75" s="414" t="str">
        <f t="shared" si="13"/>
        <v>Resource Concern Category</v>
      </c>
      <c r="P75" s="414" t="str">
        <f t="shared" si="14"/>
        <v/>
      </c>
      <c r="Q75" s="414" t="str">
        <f t="shared" si="15"/>
        <v/>
      </c>
      <c r="R75" s="416" t="str">
        <f t="shared" si="16"/>
        <v>Met</v>
      </c>
      <c r="S75" s="416" t="str">
        <f t="shared" si="17"/>
        <v>No Improvement</v>
      </c>
      <c r="T75" s="417">
        <f t="shared" si="18"/>
        <v>0</v>
      </c>
      <c r="U75" s="416" t="str">
        <f t="shared" si="19"/>
        <v>Met</v>
      </c>
      <c r="V75" s="416" t="str">
        <f t="shared" si="20"/>
        <v>Yes</v>
      </c>
      <c r="W75" s="416" t="str">
        <f t="shared" si="21"/>
        <v>Yes</v>
      </c>
    </row>
    <row r="76" spans="1:23" ht="198.75" customHeight="1">
      <c r="A76" s="245"/>
      <c r="B76" s="418"/>
      <c r="C76" s="418"/>
      <c r="D76" s="418"/>
      <c r="E76" s="418"/>
      <c r="F76" s="418"/>
      <c r="G76" s="418"/>
      <c r="H76" s="418"/>
      <c r="I76" s="418"/>
      <c r="J76" s="418"/>
      <c r="K76" s="418"/>
      <c r="L76" s="418"/>
      <c r="M76" s="415"/>
      <c r="N76" s="415"/>
      <c r="O76" s="414" t="str">
        <f t="shared" si="13"/>
        <v>Resource Concern Category</v>
      </c>
      <c r="P76" s="414" t="str">
        <f t="shared" si="14"/>
        <v/>
      </c>
      <c r="Q76" s="414" t="str">
        <f t="shared" si="15"/>
        <v/>
      </c>
      <c r="R76" s="416" t="str">
        <f t="shared" si="16"/>
        <v>Met</v>
      </c>
      <c r="S76" s="416" t="str">
        <f t="shared" si="17"/>
        <v>No Improvement</v>
      </c>
      <c r="T76" s="417">
        <f t="shared" si="18"/>
        <v>0</v>
      </c>
      <c r="U76" s="416" t="str">
        <f t="shared" si="19"/>
        <v>Met</v>
      </c>
      <c r="V76" s="416" t="str">
        <f t="shared" si="20"/>
        <v>Yes</v>
      </c>
      <c r="W76" s="416" t="str">
        <f t="shared" si="21"/>
        <v>Yes</v>
      </c>
    </row>
    <row r="77" spans="1:23" ht="132.75" customHeight="1">
      <c r="A77" s="242"/>
      <c r="B77" s="414"/>
      <c r="C77" s="414"/>
      <c r="D77" s="414"/>
      <c r="E77" s="414"/>
      <c r="F77" s="414"/>
      <c r="G77" s="414"/>
      <c r="H77" s="414"/>
      <c r="I77" s="414"/>
      <c r="J77" s="414"/>
      <c r="K77" s="414"/>
      <c r="L77" s="414"/>
      <c r="M77" s="415"/>
      <c r="N77" s="415"/>
      <c r="O77" s="414" t="str">
        <f t="shared" si="13"/>
        <v>Resource Concern Category</v>
      </c>
      <c r="P77" s="414" t="str">
        <f t="shared" si="14"/>
        <v/>
      </c>
      <c r="Q77" s="414" t="str">
        <f t="shared" si="15"/>
        <v/>
      </c>
      <c r="R77" s="416" t="str">
        <f t="shared" si="16"/>
        <v>Met</v>
      </c>
      <c r="S77" s="416" t="str">
        <f t="shared" si="17"/>
        <v>No Improvement</v>
      </c>
      <c r="T77" s="417">
        <f t="shared" si="18"/>
        <v>0</v>
      </c>
      <c r="U77" s="416" t="str">
        <f t="shared" si="19"/>
        <v>Met</v>
      </c>
      <c r="V77" s="416" t="str">
        <f t="shared" si="20"/>
        <v>Yes</v>
      </c>
      <c r="W77" s="416" t="str">
        <f t="shared" si="21"/>
        <v>Yes</v>
      </c>
    </row>
    <row r="78" spans="1:23" ht="66.75" customHeight="1">
      <c r="A78" s="245"/>
      <c r="B78" s="418"/>
      <c r="C78" s="418"/>
      <c r="D78" s="418"/>
      <c r="E78" s="418"/>
      <c r="F78" s="418"/>
      <c r="G78" s="418"/>
      <c r="H78" s="418"/>
      <c r="I78" s="418"/>
      <c r="J78" s="418"/>
      <c r="K78" s="418"/>
      <c r="L78" s="418"/>
      <c r="M78" s="415"/>
      <c r="N78" s="415"/>
      <c r="O78" s="414" t="str">
        <f t="shared" si="13"/>
        <v>Resource Concern Category</v>
      </c>
      <c r="P78" s="414" t="str">
        <f t="shared" si="14"/>
        <v/>
      </c>
      <c r="Q78" s="414" t="str">
        <f t="shared" si="15"/>
        <v/>
      </c>
      <c r="R78" s="416" t="str">
        <f t="shared" si="16"/>
        <v>Met</v>
      </c>
      <c r="S78" s="416" t="str">
        <f t="shared" si="17"/>
        <v>No Improvement</v>
      </c>
      <c r="T78" s="417">
        <f t="shared" si="18"/>
        <v>0</v>
      </c>
      <c r="U78" s="416" t="str">
        <f t="shared" si="19"/>
        <v>Met</v>
      </c>
      <c r="V78" s="416" t="str">
        <f t="shared" si="20"/>
        <v>Yes</v>
      </c>
      <c r="W78" s="416" t="str">
        <f t="shared" si="21"/>
        <v>Yes</v>
      </c>
    </row>
    <row r="79" spans="1:23" ht="99.75" customHeight="1">
      <c r="A79" s="246"/>
      <c r="B79" s="414"/>
      <c r="C79" s="414"/>
      <c r="D79" s="414"/>
      <c r="E79" s="414"/>
      <c r="F79" s="414"/>
      <c r="G79" s="414"/>
      <c r="H79" s="414"/>
      <c r="I79" s="414"/>
      <c r="J79" s="414"/>
      <c r="K79" s="414"/>
      <c r="L79" s="414"/>
      <c r="M79" s="415"/>
      <c r="N79" s="415"/>
      <c r="O79" s="414" t="str">
        <f t="shared" si="13"/>
        <v>Resource Concern Category</v>
      </c>
      <c r="P79" s="414" t="str">
        <f t="shared" si="14"/>
        <v/>
      </c>
      <c r="Q79" s="414" t="str">
        <f t="shared" si="15"/>
        <v/>
      </c>
      <c r="R79" s="416" t="str">
        <f t="shared" si="16"/>
        <v>Met</v>
      </c>
      <c r="S79" s="416" t="str">
        <f t="shared" si="17"/>
        <v>No Improvement</v>
      </c>
      <c r="T79" s="417">
        <f t="shared" si="18"/>
        <v>0</v>
      </c>
      <c r="U79" s="416" t="str">
        <f t="shared" si="19"/>
        <v>Met</v>
      </c>
      <c r="V79" s="416" t="str">
        <f t="shared" si="20"/>
        <v>Yes</v>
      </c>
      <c r="W79" s="416" t="str">
        <f t="shared" si="21"/>
        <v>Yes</v>
      </c>
    </row>
    <row r="80" spans="1:23" ht="99.75" customHeight="1">
      <c r="A80" s="418"/>
      <c r="B80" s="418"/>
      <c r="C80" s="418"/>
      <c r="D80" s="418"/>
      <c r="E80" s="418"/>
      <c r="F80" s="418"/>
      <c r="G80" s="418"/>
      <c r="H80" s="418"/>
      <c r="I80" s="418"/>
      <c r="J80" s="418"/>
      <c r="K80" s="418"/>
      <c r="L80" s="418"/>
      <c r="M80" s="415"/>
      <c r="N80" s="415"/>
      <c r="O80" s="414" t="str">
        <f t="shared" si="13"/>
        <v>Resource Concern Category</v>
      </c>
      <c r="P80" s="414" t="str">
        <f t="shared" si="14"/>
        <v/>
      </c>
      <c r="Q80" s="414" t="str">
        <f t="shared" si="15"/>
        <v/>
      </c>
      <c r="R80" s="416" t="str">
        <f t="shared" si="16"/>
        <v>Met</v>
      </c>
      <c r="S80" s="416" t="str">
        <f t="shared" si="17"/>
        <v>No Improvement</v>
      </c>
      <c r="T80" s="417">
        <f t="shared" si="18"/>
        <v>0</v>
      </c>
      <c r="U80" s="416" t="str">
        <f t="shared" si="19"/>
        <v>Met</v>
      </c>
      <c r="V80" s="416" t="str">
        <f t="shared" si="20"/>
        <v>Yes</v>
      </c>
      <c r="W80" s="416" t="str">
        <f t="shared" si="21"/>
        <v>Yes</v>
      </c>
    </row>
    <row r="81" spans="1:23" ht="66.75" customHeight="1">
      <c r="A81" s="244"/>
      <c r="B81" s="414"/>
      <c r="C81" s="414"/>
      <c r="D81" s="414"/>
      <c r="E81" s="414"/>
      <c r="F81" s="414"/>
      <c r="G81" s="414"/>
      <c r="H81" s="414"/>
      <c r="I81" s="414"/>
      <c r="J81" s="414"/>
      <c r="K81" s="414"/>
      <c r="L81" s="414"/>
      <c r="M81" s="415"/>
      <c r="N81" s="415"/>
      <c r="O81" s="414" t="str">
        <f t="shared" si="13"/>
        <v>Resource Concern Category</v>
      </c>
      <c r="P81" s="414" t="str">
        <f t="shared" si="14"/>
        <v/>
      </c>
      <c r="Q81" s="414" t="str">
        <f t="shared" si="15"/>
        <v/>
      </c>
      <c r="R81" s="416" t="str">
        <f t="shared" si="16"/>
        <v>Met</v>
      </c>
      <c r="S81" s="416" t="str">
        <f t="shared" si="17"/>
        <v>No Improvement</v>
      </c>
      <c r="T81" s="417">
        <f t="shared" si="18"/>
        <v>0</v>
      </c>
      <c r="U81" s="416" t="str">
        <f t="shared" si="19"/>
        <v>Met</v>
      </c>
      <c r="V81" s="416" t="str">
        <f t="shared" si="20"/>
        <v>Yes</v>
      </c>
      <c r="W81" s="416" t="str">
        <f t="shared" si="21"/>
        <v>Yes</v>
      </c>
    </row>
    <row r="82" spans="1:23" ht="66.75" customHeight="1">
      <c r="A82" s="245"/>
      <c r="B82" s="418"/>
      <c r="C82" s="418"/>
      <c r="D82" s="418"/>
      <c r="E82" s="418"/>
      <c r="F82" s="418"/>
      <c r="G82" s="418"/>
      <c r="H82" s="418"/>
      <c r="I82" s="418"/>
      <c r="J82" s="418"/>
      <c r="K82" s="418"/>
      <c r="L82" s="418"/>
      <c r="M82" s="415"/>
      <c r="N82" s="415"/>
      <c r="O82" s="414" t="str">
        <f t="shared" si="13"/>
        <v>Resource Concern Category</v>
      </c>
      <c r="P82" s="414" t="str">
        <f t="shared" si="14"/>
        <v/>
      </c>
      <c r="Q82" s="414" t="str">
        <f t="shared" si="15"/>
        <v/>
      </c>
      <c r="R82" s="416" t="str">
        <f t="shared" si="16"/>
        <v>Met</v>
      </c>
      <c r="S82" s="416" t="str">
        <f t="shared" si="17"/>
        <v>No Improvement</v>
      </c>
      <c r="T82" s="417">
        <f t="shared" si="18"/>
        <v>0</v>
      </c>
      <c r="U82" s="416" t="str">
        <f t="shared" si="19"/>
        <v>Met</v>
      </c>
      <c r="V82" s="416" t="str">
        <f t="shared" si="20"/>
        <v>Yes</v>
      </c>
      <c r="W82" s="416" t="str">
        <f t="shared" si="21"/>
        <v>Yes</v>
      </c>
    </row>
    <row r="83" spans="1:23" ht="66.75" customHeight="1">
      <c r="A83" s="245"/>
      <c r="B83" s="414"/>
      <c r="C83" s="414"/>
      <c r="D83" s="414"/>
      <c r="E83" s="414"/>
      <c r="F83" s="414"/>
      <c r="G83" s="414"/>
      <c r="H83" s="414"/>
      <c r="I83" s="414"/>
      <c r="J83" s="414"/>
      <c r="K83" s="414"/>
      <c r="L83" s="414"/>
      <c r="M83" s="415"/>
      <c r="N83" s="415"/>
      <c r="O83" s="414" t="str">
        <f t="shared" si="13"/>
        <v>Resource Concern Category</v>
      </c>
      <c r="P83" s="414" t="str">
        <f t="shared" si="14"/>
        <v/>
      </c>
      <c r="Q83" s="414" t="str">
        <f t="shared" si="15"/>
        <v/>
      </c>
      <c r="R83" s="416" t="str">
        <f t="shared" si="16"/>
        <v>Met</v>
      </c>
      <c r="S83" s="416" t="str">
        <f t="shared" si="17"/>
        <v>No Improvement</v>
      </c>
      <c r="T83" s="417">
        <f t="shared" si="18"/>
        <v>0</v>
      </c>
      <c r="U83" s="416" t="str">
        <f t="shared" si="19"/>
        <v>Met</v>
      </c>
      <c r="V83" s="416" t="str">
        <f t="shared" si="20"/>
        <v>Yes</v>
      </c>
      <c r="W83" s="416" t="str">
        <f t="shared" si="21"/>
        <v>Yes</v>
      </c>
    </row>
    <row r="84" spans="1:23" ht="66.75" customHeight="1">
      <c r="A84" s="245"/>
      <c r="B84" s="418"/>
      <c r="C84" s="418"/>
      <c r="D84" s="418"/>
      <c r="E84" s="418"/>
      <c r="F84" s="418"/>
      <c r="G84" s="418"/>
      <c r="H84" s="418"/>
      <c r="I84" s="418"/>
      <c r="J84" s="418"/>
      <c r="K84" s="418"/>
      <c r="L84" s="418"/>
      <c r="M84" s="415"/>
      <c r="N84" s="415"/>
      <c r="O84" s="414" t="str">
        <f t="shared" si="13"/>
        <v>Resource Concern Category</v>
      </c>
      <c r="P84" s="414" t="str">
        <f t="shared" si="14"/>
        <v/>
      </c>
      <c r="Q84" s="414" t="str">
        <f t="shared" si="15"/>
        <v/>
      </c>
      <c r="R84" s="416" t="str">
        <f t="shared" si="16"/>
        <v>Met</v>
      </c>
      <c r="S84" s="416" t="str">
        <f t="shared" si="17"/>
        <v>No Improvement</v>
      </c>
      <c r="T84" s="417">
        <f t="shared" si="18"/>
        <v>0</v>
      </c>
      <c r="U84" s="416" t="str">
        <f t="shared" si="19"/>
        <v>Met</v>
      </c>
      <c r="V84" s="416" t="str">
        <f t="shared" si="20"/>
        <v>Yes</v>
      </c>
      <c r="W84" s="416" t="str">
        <f t="shared" si="21"/>
        <v>Yes</v>
      </c>
    </row>
    <row r="85" spans="1:23" ht="66.75" customHeight="1">
      <c r="A85" s="245"/>
      <c r="B85" s="414"/>
      <c r="C85" s="414"/>
      <c r="D85" s="414"/>
      <c r="E85" s="414"/>
      <c r="F85" s="414"/>
      <c r="G85" s="414"/>
      <c r="H85" s="414"/>
      <c r="I85" s="414"/>
      <c r="J85" s="414"/>
      <c r="K85" s="414"/>
      <c r="L85" s="414"/>
      <c r="M85" s="415"/>
      <c r="N85" s="415"/>
      <c r="O85" s="414" t="str">
        <f t="shared" si="13"/>
        <v>Resource Concern Category</v>
      </c>
      <c r="P85" s="414" t="str">
        <f t="shared" si="14"/>
        <v/>
      </c>
      <c r="Q85" s="414" t="str">
        <f t="shared" si="15"/>
        <v/>
      </c>
      <c r="R85" s="416" t="str">
        <f t="shared" si="16"/>
        <v>Met</v>
      </c>
      <c r="S85" s="416" t="str">
        <f t="shared" si="17"/>
        <v>No Improvement</v>
      </c>
      <c r="T85" s="417">
        <f t="shared" si="18"/>
        <v>0</v>
      </c>
      <c r="U85" s="416" t="str">
        <f t="shared" si="19"/>
        <v>Met</v>
      </c>
      <c r="V85" s="416" t="str">
        <f t="shared" si="20"/>
        <v>Yes</v>
      </c>
      <c r="W85" s="416" t="str">
        <f t="shared" si="21"/>
        <v>Yes</v>
      </c>
    </row>
    <row r="86" spans="1:23" ht="31.2" customHeight="1">
      <c r="A86" s="247"/>
      <c r="B86" s="419"/>
      <c r="C86" s="419"/>
      <c r="D86" s="419"/>
      <c r="E86" s="419"/>
      <c r="F86" s="419"/>
      <c r="G86" s="419"/>
      <c r="H86" s="419"/>
      <c r="I86" s="419"/>
      <c r="J86" s="419"/>
      <c r="K86" s="419"/>
      <c r="L86" s="420"/>
      <c r="M86" s="421"/>
      <c r="N86" s="422"/>
      <c r="O86" s="414" t="str">
        <f t="shared" si="13"/>
        <v>Resource Concern Category</v>
      </c>
      <c r="P86" s="414" t="str">
        <f t="shared" si="14"/>
        <v/>
      </c>
      <c r="Q86" s="414" t="str">
        <f t="shared" si="15"/>
        <v/>
      </c>
      <c r="R86" s="416" t="str">
        <f t="shared" si="16"/>
        <v>Met</v>
      </c>
      <c r="S86" s="416" t="str">
        <f t="shared" si="17"/>
        <v>No Improvement</v>
      </c>
      <c r="T86" s="417">
        <f t="shared" si="18"/>
        <v>0</v>
      </c>
      <c r="U86" s="416" t="str">
        <f t="shared" si="19"/>
        <v>Met</v>
      </c>
      <c r="V86" s="416" t="str">
        <f t="shared" si="20"/>
        <v>Yes</v>
      </c>
      <c r="W86" s="416" t="str">
        <f t="shared" si="21"/>
        <v>Yes</v>
      </c>
    </row>
    <row r="87" spans="1:23" ht="31.2" customHeight="1">
      <c r="A87" s="248"/>
      <c r="B87" s="419"/>
      <c r="C87" s="419"/>
      <c r="D87" s="419"/>
      <c r="E87" s="419"/>
      <c r="F87" s="419"/>
      <c r="G87" s="419"/>
      <c r="H87" s="419"/>
      <c r="I87" s="419"/>
      <c r="J87" s="419"/>
      <c r="K87" s="419"/>
      <c r="L87" s="420"/>
      <c r="M87" s="421"/>
      <c r="N87" s="422"/>
      <c r="O87" s="414" t="str">
        <f t="shared" si="13"/>
        <v>Resource Concern Category</v>
      </c>
      <c r="P87" s="414" t="str">
        <f t="shared" si="14"/>
        <v/>
      </c>
      <c r="Q87" s="414" t="str">
        <f t="shared" si="15"/>
        <v/>
      </c>
      <c r="R87" s="416" t="str">
        <f t="shared" si="16"/>
        <v>Met</v>
      </c>
      <c r="S87" s="416" t="str">
        <f t="shared" si="17"/>
        <v>No Improvement</v>
      </c>
      <c r="T87" s="417">
        <f t="shared" si="18"/>
        <v>0</v>
      </c>
      <c r="U87" s="416" t="str">
        <f t="shared" si="19"/>
        <v>Met</v>
      </c>
      <c r="V87" s="416" t="str">
        <f t="shared" si="20"/>
        <v>Yes</v>
      </c>
      <c r="W87" s="416" t="str">
        <f t="shared" si="21"/>
        <v>Yes</v>
      </c>
    </row>
    <row r="88" spans="1:23" ht="31.2" customHeight="1">
      <c r="A88" s="247"/>
      <c r="B88" s="419"/>
      <c r="C88" s="419"/>
      <c r="D88" s="419"/>
      <c r="E88" s="419"/>
      <c r="F88" s="419"/>
      <c r="G88" s="419"/>
      <c r="H88" s="419"/>
      <c r="I88" s="419"/>
      <c r="J88" s="419"/>
      <c r="K88" s="419"/>
      <c r="L88" s="420"/>
      <c r="M88" s="421"/>
      <c r="N88" s="422"/>
      <c r="O88" s="414" t="str">
        <f t="shared" si="13"/>
        <v>Resource Concern Category</v>
      </c>
      <c r="P88" s="414" t="str">
        <f t="shared" si="14"/>
        <v/>
      </c>
      <c r="Q88" s="414" t="str">
        <f t="shared" si="15"/>
        <v/>
      </c>
      <c r="R88" s="416" t="str">
        <f t="shared" si="16"/>
        <v>Met</v>
      </c>
      <c r="S88" s="416" t="str">
        <f t="shared" si="17"/>
        <v>No Improvement</v>
      </c>
      <c r="T88" s="417">
        <f t="shared" si="18"/>
        <v>0</v>
      </c>
      <c r="U88" s="416" t="str">
        <f t="shared" si="19"/>
        <v>Met</v>
      </c>
      <c r="V88" s="416" t="str">
        <f t="shared" si="20"/>
        <v>Yes</v>
      </c>
      <c r="W88" s="416" t="str">
        <f t="shared" si="21"/>
        <v>Yes</v>
      </c>
    </row>
    <row r="89" spans="1:23">
      <c r="A89" s="408" t="s">
        <v>154</v>
      </c>
      <c r="B89" s="408"/>
      <c r="C89" s="408"/>
      <c r="D89" s="408"/>
      <c r="E89" s="408"/>
      <c r="F89" s="408"/>
      <c r="G89" s="408"/>
      <c r="H89" s="408"/>
      <c r="I89" s="408"/>
      <c r="J89" s="408"/>
      <c r="K89" s="408"/>
      <c r="L89" s="408"/>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175260</xdr:colOff>
                    <xdr:row>1</xdr:row>
                    <xdr:rowOff>213360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G394"/>
  <sheetViews>
    <sheetView showGridLines="0" view="pageBreakPreview" topLeftCell="A284" zoomScale="140" zoomScaleNormal="100" zoomScaleSheetLayoutView="140" workbookViewId="0">
      <selection activeCell="B386" sqref="B386:Q389"/>
    </sheetView>
  </sheetViews>
  <sheetFormatPr defaultColWidth="9.33203125" defaultRowHeight="13.2"/>
  <cols>
    <col min="1" max="1" width="5.33203125" style="37" customWidth="1"/>
    <col min="2" max="2" width="3.44140625" style="37" customWidth="1"/>
    <col min="3" max="13" width="5.33203125" style="37" customWidth="1"/>
    <col min="14" max="14" width="8" style="37" customWidth="1"/>
    <col min="15" max="15" width="5.33203125" style="37" customWidth="1"/>
    <col min="16" max="16" width="4.6640625" style="37" customWidth="1"/>
    <col min="17" max="17" width="7.44140625" style="37" customWidth="1"/>
  </cols>
  <sheetData>
    <row r="1" spans="1:20" s="18" customFormat="1" ht="20.399999999999999">
      <c r="A1" s="567" t="s">
        <v>155</v>
      </c>
      <c r="B1" s="567"/>
      <c r="C1" s="567"/>
      <c r="D1" s="567"/>
      <c r="E1" s="567"/>
      <c r="F1" s="567"/>
      <c r="G1" s="567"/>
      <c r="H1" s="567"/>
      <c r="I1" s="567"/>
      <c r="J1" s="567"/>
      <c r="K1" s="567"/>
      <c r="L1" s="567"/>
      <c r="M1" s="567"/>
      <c r="N1" s="567"/>
      <c r="O1" s="567"/>
      <c r="P1" s="567"/>
      <c r="Q1" s="567"/>
      <c r="R1" s="584" t="s">
        <v>156</v>
      </c>
      <c r="S1" s="584"/>
      <c r="T1" s="584"/>
    </row>
    <row r="2" spans="1:20" s="18" customFormat="1" ht="20.399999999999999">
      <c r="A2" s="567"/>
      <c r="B2" s="567"/>
      <c r="C2" s="567"/>
      <c r="D2" s="567"/>
      <c r="E2" s="567"/>
      <c r="F2" s="567"/>
      <c r="G2" s="567"/>
      <c r="H2" s="567"/>
      <c r="I2" s="567"/>
      <c r="J2" s="567"/>
      <c r="K2" s="567"/>
      <c r="L2" s="567"/>
      <c r="M2" s="567"/>
      <c r="N2" s="567"/>
      <c r="O2" s="567"/>
      <c r="P2" s="567"/>
      <c r="Q2" s="567"/>
      <c r="R2" s="529"/>
      <c r="S2" s="529"/>
      <c r="T2" s="529"/>
    </row>
    <row r="3" spans="1:20" s="12" customFormat="1" ht="9.75" customHeight="1">
      <c r="A3" s="19"/>
      <c r="B3" s="19"/>
      <c r="C3" s="19"/>
      <c r="D3" s="19"/>
      <c r="E3" s="19"/>
    </row>
    <row r="4" spans="1:20" s="12" customFormat="1" ht="15.6">
      <c r="A4" s="568" t="s">
        <v>157</v>
      </c>
      <c r="B4" s="568"/>
      <c r="C4" s="568"/>
      <c r="D4" s="568"/>
    </row>
    <row r="5" spans="1:20">
      <c r="A5" s="527" t="s">
        <v>158</v>
      </c>
      <c r="B5" s="527"/>
      <c r="C5" s="527"/>
      <c r="D5" s="527"/>
      <c r="E5" s="527"/>
      <c r="F5" s="527"/>
      <c r="G5" s="527"/>
      <c r="H5" s="527"/>
      <c r="I5" s="527"/>
      <c r="J5" s="527"/>
      <c r="K5" s="527"/>
      <c r="L5" s="527"/>
      <c r="M5" s="527"/>
      <c r="N5" s="527"/>
      <c r="O5" s="527"/>
      <c r="P5" s="527"/>
      <c r="Q5" s="527"/>
      <c r="R5" s="407"/>
      <c r="S5" s="407"/>
      <c r="T5" s="407"/>
    </row>
    <row r="6" spans="1:20">
      <c r="A6" s="527"/>
      <c r="B6" s="527"/>
      <c r="C6" s="527"/>
      <c r="D6" s="527"/>
      <c r="E6" s="527"/>
      <c r="F6" s="527"/>
      <c r="G6" s="527"/>
      <c r="H6" s="527"/>
      <c r="I6" s="527"/>
      <c r="J6" s="527"/>
      <c r="K6" s="527"/>
      <c r="L6" s="527"/>
      <c r="M6" s="527"/>
      <c r="N6" s="527"/>
      <c r="O6" s="527"/>
      <c r="P6" s="527"/>
      <c r="Q6" s="527"/>
      <c r="R6" s="407"/>
      <c r="S6" s="407"/>
      <c r="T6" s="407"/>
    </row>
    <row r="7" spans="1:20">
      <c r="A7" s="527"/>
      <c r="B7" s="527"/>
      <c r="C7" s="527"/>
      <c r="D7" s="527"/>
      <c r="E7" s="527"/>
      <c r="F7" s="527"/>
      <c r="G7" s="527"/>
      <c r="H7" s="527"/>
      <c r="I7" s="527"/>
      <c r="J7" s="527"/>
      <c r="K7" s="527"/>
      <c r="L7" s="527"/>
      <c r="M7" s="527"/>
      <c r="N7" s="527"/>
      <c r="O7" s="527"/>
      <c r="P7" s="527"/>
      <c r="Q7" s="527"/>
      <c r="R7" s="407"/>
      <c r="S7" s="407"/>
      <c r="T7" s="407"/>
    </row>
    <row r="8" spans="1:20">
      <c r="A8" s="527"/>
      <c r="B8" s="527"/>
      <c r="C8" s="527"/>
      <c r="D8" s="527"/>
      <c r="E8" s="527"/>
      <c r="F8" s="527"/>
      <c r="G8" s="527"/>
      <c r="H8" s="527"/>
      <c r="I8" s="527"/>
      <c r="J8" s="527"/>
      <c r="K8" s="527"/>
      <c r="L8" s="527"/>
      <c r="M8" s="527"/>
      <c r="N8" s="527"/>
      <c r="O8" s="527"/>
      <c r="P8" s="527"/>
      <c r="Q8" s="527"/>
      <c r="R8" s="407"/>
      <c r="S8" s="407"/>
      <c r="T8" s="407"/>
    </row>
    <row r="9" spans="1:20">
      <c r="A9" s="527"/>
      <c r="B9" s="527"/>
      <c r="C9" s="527"/>
      <c r="D9" s="527"/>
      <c r="E9" s="527"/>
      <c r="F9" s="527"/>
      <c r="G9" s="527"/>
      <c r="H9" s="527"/>
      <c r="I9" s="527"/>
      <c r="J9" s="527"/>
      <c r="K9" s="527"/>
      <c r="L9" s="527"/>
      <c r="M9" s="527"/>
      <c r="N9" s="527"/>
      <c r="O9" s="527"/>
      <c r="P9" s="527"/>
      <c r="Q9" s="527"/>
      <c r="R9" s="407"/>
      <c r="S9" s="407"/>
      <c r="T9" s="407"/>
    </row>
    <row r="10" spans="1:20">
      <c r="A10" s="527"/>
      <c r="B10" s="527"/>
      <c r="C10" s="527"/>
      <c r="D10" s="527"/>
      <c r="E10" s="527"/>
      <c r="F10" s="527"/>
      <c r="G10" s="527"/>
      <c r="H10" s="527"/>
      <c r="I10" s="527"/>
      <c r="J10" s="527"/>
      <c r="K10" s="527"/>
      <c r="L10" s="527"/>
      <c r="M10" s="527"/>
      <c r="N10" s="527"/>
      <c r="O10" s="527"/>
      <c r="P10" s="527"/>
      <c r="Q10" s="527"/>
      <c r="R10" s="455"/>
      <c r="S10" s="455"/>
      <c r="T10" s="407"/>
    </row>
    <row r="11" spans="1:20" ht="6.75" customHeight="1">
      <c r="A11" s="451"/>
      <c r="B11" s="451"/>
      <c r="C11" s="451"/>
      <c r="D11" s="451"/>
      <c r="E11" s="451"/>
      <c r="F11" s="451"/>
      <c r="G11" s="451"/>
      <c r="H11" s="451"/>
      <c r="I11" s="451"/>
      <c r="J11" s="451"/>
      <c r="K11" s="451"/>
      <c r="L11" s="451"/>
      <c r="M11" s="451"/>
      <c r="N11" s="451"/>
      <c r="O11" s="451"/>
      <c r="P11" s="451"/>
      <c r="Q11" s="451"/>
      <c r="R11" s="455"/>
      <c r="S11" s="455"/>
      <c r="T11" s="407"/>
    </row>
    <row r="12" spans="1:20">
      <c r="A12" s="527" t="s">
        <v>159</v>
      </c>
      <c r="B12" s="527"/>
      <c r="C12" s="527"/>
      <c r="D12" s="527"/>
      <c r="E12" s="527"/>
      <c r="F12" s="527"/>
      <c r="G12" s="527"/>
      <c r="H12" s="527"/>
      <c r="I12" s="527"/>
      <c r="J12" s="527"/>
      <c r="K12" s="527"/>
      <c r="L12" s="527"/>
      <c r="M12" s="527"/>
      <c r="N12" s="527"/>
      <c r="O12" s="527"/>
      <c r="P12" s="527"/>
      <c r="Q12" s="527"/>
      <c r="R12" s="455"/>
      <c r="S12" s="455"/>
      <c r="T12" s="407"/>
    </row>
    <row r="13" spans="1:20">
      <c r="A13" s="527"/>
      <c r="B13" s="527"/>
      <c r="C13" s="527"/>
      <c r="D13" s="527"/>
      <c r="E13" s="527"/>
      <c r="F13" s="527"/>
      <c r="G13" s="527"/>
      <c r="H13" s="527"/>
      <c r="I13" s="527"/>
      <c r="J13" s="527"/>
      <c r="K13" s="527"/>
      <c r="L13" s="527"/>
      <c r="M13" s="527"/>
      <c r="N13" s="527"/>
      <c r="O13" s="527"/>
      <c r="P13" s="527"/>
      <c r="Q13" s="527"/>
      <c r="R13" s="455"/>
      <c r="S13" s="455"/>
      <c r="T13" s="407"/>
    </row>
    <row r="14" spans="1:20">
      <c r="A14" s="527"/>
      <c r="B14" s="527"/>
      <c r="C14" s="527"/>
      <c r="D14" s="527"/>
      <c r="E14" s="527"/>
      <c r="F14" s="527"/>
      <c r="G14" s="527"/>
      <c r="H14" s="527"/>
      <c r="I14" s="527"/>
      <c r="J14" s="527"/>
      <c r="K14" s="527"/>
      <c r="L14" s="527"/>
      <c r="M14" s="527"/>
      <c r="N14" s="527"/>
      <c r="O14" s="527"/>
      <c r="P14" s="527"/>
      <c r="Q14" s="527"/>
      <c r="R14" s="455"/>
      <c r="S14" s="455"/>
      <c r="T14" s="407"/>
    </row>
    <row r="15" spans="1:20">
      <c r="A15" s="527"/>
      <c r="B15" s="527"/>
      <c r="C15" s="527"/>
      <c r="D15" s="527"/>
      <c r="E15" s="527"/>
      <c r="F15" s="527"/>
      <c r="G15" s="527"/>
      <c r="H15" s="527"/>
      <c r="I15" s="527"/>
      <c r="J15" s="527"/>
      <c r="K15" s="527"/>
      <c r="L15" s="527"/>
      <c r="M15" s="527"/>
      <c r="N15" s="527"/>
      <c r="O15" s="527"/>
      <c r="P15" s="527"/>
      <c r="Q15" s="527"/>
      <c r="R15" s="455"/>
      <c r="S15" s="455"/>
      <c r="T15" s="407"/>
    </row>
    <row r="16" spans="1:20">
      <c r="A16" s="527"/>
      <c r="B16" s="527"/>
      <c r="C16" s="527"/>
      <c r="D16" s="527"/>
      <c r="E16" s="527"/>
      <c r="F16" s="527"/>
      <c r="G16" s="527"/>
      <c r="H16" s="527"/>
      <c r="I16" s="527"/>
      <c r="J16" s="527"/>
      <c r="K16" s="527"/>
      <c r="L16" s="527"/>
      <c r="M16" s="527"/>
      <c r="N16" s="527"/>
      <c r="O16" s="527"/>
      <c r="P16" s="527"/>
      <c r="Q16" s="527"/>
      <c r="R16" s="455"/>
      <c r="S16" s="455"/>
      <c r="T16" s="407"/>
    </row>
    <row r="17" spans="1:19">
      <c r="A17" s="527"/>
      <c r="B17" s="527"/>
      <c r="C17" s="527"/>
      <c r="D17" s="527"/>
      <c r="E17" s="527"/>
      <c r="F17" s="527"/>
      <c r="G17" s="527"/>
      <c r="H17" s="527"/>
      <c r="I17" s="527"/>
      <c r="J17" s="527"/>
      <c r="K17" s="527"/>
      <c r="L17" s="527"/>
      <c r="M17" s="527"/>
      <c r="N17" s="527"/>
      <c r="O17" s="527"/>
      <c r="P17" s="527"/>
      <c r="Q17" s="527"/>
      <c r="R17" s="538" t="s">
        <v>160</v>
      </c>
      <c r="S17" s="538"/>
    </row>
    <row r="18" spans="1:19">
      <c r="A18" s="527"/>
      <c r="B18" s="527"/>
      <c r="C18" s="527"/>
      <c r="D18" s="527"/>
      <c r="E18" s="527"/>
      <c r="F18" s="527"/>
      <c r="G18" s="527"/>
      <c r="H18" s="527"/>
      <c r="I18" s="527"/>
      <c r="J18" s="527"/>
      <c r="K18" s="527"/>
      <c r="L18" s="527"/>
      <c r="M18" s="527"/>
      <c r="N18" s="527"/>
      <c r="O18" s="527"/>
      <c r="P18" s="527"/>
      <c r="Q18" s="527"/>
      <c r="R18" s="538"/>
      <c r="S18" s="538"/>
    </row>
    <row r="19" spans="1:19">
      <c r="A19" s="527"/>
      <c r="B19" s="527"/>
      <c r="C19" s="527"/>
      <c r="D19" s="527"/>
      <c r="E19" s="527"/>
      <c r="F19" s="527"/>
      <c r="G19" s="527"/>
      <c r="H19" s="527"/>
      <c r="I19" s="527"/>
      <c r="J19" s="527"/>
      <c r="K19" s="527"/>
      <c r="L19" s="527"/>
      <c r="M19" s="527"/>
      <c r="N19" s="527"/>
      <c r="O19" s="527"/>
      <c r="P19" s="527"/>
      <c r="Q19" s="527"/>
      <c r="R19" s="538"/>
      <c r="S19" s="538"/>
    </row>
    <row r="20" spans="1:19" ht="6.75" customHeight="1">
      <c r="A20" s="566"/>
      <c r="B20" s="566"/>
      <c r="C20" s="566"/>
      <c r="D20" s="566"/>
      <c r="E20" s="566"/>
      <c r="F20" s="566"/>
      <c r="G20" s="566"/>
      <c r="H20" s="566"/>
      <c r="I20" s="566"/>
      <c r="J20" s="566"/>
      <c r="K20" s="566"/>
      <c r="L20" s="566"/>
      <c r="M20" s="566"/>
      <c r="N20" s="566"/>
      <c r="O20" s="566"/>
      <c r="P20" s="566"/>
      <c r="Q20" s="566"/>
      <c r="R20" s="407"/>
      <c r="S20" s="407"/>
    </row>
    <row r="21" spans="1:19">
      <c r="A21" s="532" t="s">
        <v>161</v>
      </c>
      <c r="B21" s="532"/>
      <c r="C21" s="532"/>
      <c r="D21" s="532"/>
      <c r="E21" s="532"/>
      <c r="F21" s="532"/>
      <c r="G21" s="532"/>
      <c r="H21" s="532"/>
      <c r="I21" s="532"/>
      <c r="J21" s="532"/>
      <c r="K21" s="532"/>
      <c r="L21" s="532"/>
      <c r="M21" s="532"/>
      <c r="N21" s="532"/>
      <c r="O21" s="532"/>
      <c r="P21" s="532"/>
      <c r="Q21" s="532"/>
      <c r="R21" s="407"/>
      <c r="S21" s="407"/>
    </row>
    <row r="22" spans="1:19">
      <c r="A22" s="532"/>
      <c r="B22" s="532"/>
      <c r="C22" s="532"/>
      <c r="D22" s="532"/>
      <c r="E22" s="532"/>
      <c r="F22" s="532"/>
      <c r="G22" s="532"/>
      <c r="H22" s="532"/>
      <c r="I22" s="532"/>
      <c r="J22" s="532"/>
      <c r="K22" s="532"/>
      <c r="L22" s="532"/>
      <c r="M22" s="532"/>
      <c r="N22" s="532"/>
      <c r="O22" s="532"/>
      <c r="P22" s="532"/>
      <c r="Q22" s="532"/>
      <c r="R22" s="407"/>
      <c r="S22" s="407"/>
    </row>
    <row r="23" spans="1:19">
      <c r="A23" s="532"/>
      <c r="B23" s="532"/>
      <c r="C23" s="532"/>
      <c r="D23" s="532"/>
      <c r="E23" s="532"/>
      <c r="F23" s="532"/>
      <c r="G23" s="532"/>
      <c r="H23" s="532"/>
      <c r="I23" s="532"/>
      <c r="J23" s="532"/>
      <c r="K23" s="532"/>
      <c r="L23" s="532"/>
      <c r="M23" s="532"/>
      <c r="N23" s="532"/>
      <c r="O23" s="532"/>
      <c r="P23" s="532"/>
      <c r="Q23" s="532"/>
      <c r="R23" s="407"/>
      <c r="S23" s="407"/>
    </row>
    <row r="24" spans="1:19" ht="6" customHeight="1" thickBot="1">
      <c r="A24" s="460"/>
      <c r="B24" s="460"/>
      <c r="C24" s="460"/>
      <c r="D24" s="460"/>
      <c r="E24" s="460"/>
      <c r="F24" s="460"/>
      <c r="G24" s="460"/>
      <c r="H24" s="460"/>
      <c r="I24" s="460"/>
      <c r="J24" s="460"/>
      <c r="K24" s="460"/>
      <c r="L24" s="460"/>
      <c r="M24" s="460"/>
      <c r="N24" s="460"/>
      <c r="O24" s="460"/>
      <c r="P24" s="460"/>
      <c r="Q24" s="460"/>
      <c r="R24" s="407"/>
      <c r="S24" s="407"/>
    </row>
    <row r="25" spans="1:19" ht="6" customHeight="1" thickTop="1">
      <c r="A25" s="21"/>
      <c r="B25" s="21"/>
      <c r="C25" s="21"/>
      <c r="D25" s="21"/>
      <c r="E25" s="21"/>
      <c r="F25" s="21"/>
      <c r="G25" s="21"/>
      <c r="H25" s="21"/>
      <c r="I25" s="21"/>
      <c r="J25" s="124"/>
      <c r="K25" s="124"/>
      <c r="L25" s="124"/>
      <c r="M25" s="124"/>
      <c r="N25" s="124"/>
      <c r="O25" s="124"/>
      <c r="P25" s="124"/>
      <c r="Q25" s="124"/>
      <c r="R25" s="407"/>
      <c r="S25" s="407"/>
    </row>
    <row r="26" spans="1:19" s="12" customFormat="1" ht="15.6">
      <c r="A26" s="571" t="s">
        <v>162</v>
      </c>
      <c r="B26" s="571"/>
      <c r="C26" s="571"/>
      <c r="D26" s="571"/>
      <c r="E26" s="571"/>
      <c r="F26" s="571"/>
      <c r="G26" s="571"/>
      <c r="H26" s="571"/>
      <c r="I26" s="571"/>
    </row>
    <row r="27" spans="1:19" s="7" customFormat="1" ht="15.6">
      <c r="A27" s="23" t="s">
        <v>163</v>
      </c>
      <c r="B27" s="530" t="s">
        <v>164</v>
      </c>
      <c r="C27" s="530"/>
      <c r="D27" s="530"/>
      <c r="E27" s="530"/>
      <c r="F27" s="530"/>
      <c r="G27" s="530"/>
      <c r="H27" s="530"/>
      <c r="I27" s="530"/>
      <c r="J27" s="404"/>
      <c r="K27" s="404"/>
      <c r="L27" s="404"/>
      <c r="M27" s="404"/>
      <c r="N27" s="404"/>
      <c r="O27" s="404"/>
      <c r="P27" s="404"/>
      <c r="Q27" s="404"/>
      <c r="R27" s="404"/>
      <c r="S27" s="404"/>
    </row>
    <row r="28" spans="1:19" s="8" customFormat="1" ht="6.75" customHeight="1">
      <c r="A28" s="22"/>
      <c r="B28" s="22"/>
      <c r="C28" s="22"/>
      <c r="D28" s="22"/>
      <c r="E28" s="22"/>
      <c r="F28" s="22"/>
      <c r="G28" s="22"/>
      <c r="H28" s="22"/>
      <c r="I28" s="22"/>
      <c r="J28" s="406"/>
      <c r="K28" s="406"/>
      <c r="L28" s="406"/>
      <c r="M28" s="406"/>
      <c r="N28" s="406"/>
      <c r="O28" s="406"/>
      <c r="P28" s="406"/>
      <c r="Q28" s="406"/>
      <c r="R28" s="406"/>
      <c r="S28" s="406"/>
    </row>
    <row r="29" spans="1:19" s="7" customFormat="1" ht="15.6">
      <c r="A29" s="23" t="s">
        <v>165</v>
      </c>
      <c r="B29" s="530" t="s">
        <v>166</v>
      </c>
      <c r="C29" s="530"/>
      <c r="D29" s="530"/>
      <c r="E29" s="530"/>
      <c r="F29" s="530"/>
      <c r="G29" s="530"/>
      <c r="H29" s="530"/>
      <c r="I29" s="530"/>
      <c r="J29" s="530"/>
      <c r="K29" s="530"/>
      <c r="L29" s="530"/>
      <c r="M29" s="530"/>
      <c r="N29" s="530"/>
      <c r="O29" s="530"/>
      <c r="P29" s="530"/>
      <c r="Q29" s="530"/>
      <c r="R29" s="404"/>
      <c r="S29" s="404"/>
    </row>
    <row r="30" spans="1:19" s="7" customFormat="1" ht="6" customHeight="1">
      <c r="A30" s="460"/>
      <c r="B30" s="530"/>
      <c r="C30" s="530"/>
      <c r="D30" s="530"/>
      <c r="E30" s="530"/>
      <c r="F30" s="530"/>
      <c r="G30" s="530"/>
      <c r="H30" s="530"/>
      <c r="I30" s="530"/>
      <c r="J30" s="530"/>
      <c r="K30" s="530"/>
      <c r="L30" s="530"/>
      <c r="M30" s="530"/>
      <c r="N30" s="530"/>
      <c r="O30" s="530"/>
      <c r="P30" s="530"/>
      <c r="Q30" s="530"/>
      <c r="R30" s="404"/>
      <c r="S30" s="404"/>
    </row>
    <row r="31" spans="1:19" s="7" customFormat="1">
      <c r="A31" s="460"/>
      <c r="B31" s="530" t="s">
        <v>167</v>
      </c>
      <c r="C31" s="532"/>
      <c r="D31" s="532"/>
      <c r="E31" s="532"/>
      <c r="F31" s="532"/>
      <c r="G31" s="532"/>
      <c r="H31" s="532"/>
      <c r="I31" s="532"/>
      <c r="J31" s="532"/>
      <c r="K31" s="532"/>
      <c r="L31" s="532"/>
      <c r="M31" s="532"/>
      <c r="N31" s="532"/>
      <c r="O31" s="532"/>
      <c r="P31" s="532"/>
      <c r="Q31" s="532"/>
      <c r="R31" s="404"/>
      <c r="S31" s="404"/>
    </row>
    <row r="32" spans="1:19" s="7" customFormat="1">
      <c r="A32" s="460"/>
      <c r="B32" s="530"/>
      <c r="C32" s="532"/>
      <c r="D32" s="532"/>
      <c r="E32" s="532"/>
      <c r="F32" s="532"/>
      <c r="G32" s="532"/>
      <c r="H32" s="532"/>
      <c r="I32" s="532"/>
      <c r="J32" s="532"/>
      <c r="K32" s="532"/>
      <c r="L32" s="532"/>
      <c r="M32" s="532"/>
      <c r="N32" s="532"/>
      <c r="O32" s="532"/>
      <c r="P32" s="532"/>
      <c r="Q32" s="532"/>
      <c r="R32" s="404"/>
      <c r="S32" s="404"/>
    </row>
    <row r="33" spans="1:20" s="7" customFormat="1">
      <c r="A33" s="460"/>
      <c r="B33" s="532"/>
      <c r="C33" s="532"/>
      <c r="D33" s="532"/>
      <c r="E33" s="532"/>
      <c r="F33" s="532"/>
      <c r="G33" s="532"/>
      <c r="H33" s="532"/>
      <c r="I33" s="532"/>
      <c r="J33" s="532"/>
      <c r="K33" s="532"/>
      <c r="L33" s="532"/>
      <c r="M33" s="532"/>
      <c r="N33" s="532"/>
      <c r="O33" s="532"/>
      <c r="P33" s="532"/>
      <c r="Q33" s="532"/>
      <c r="R33" s="404"/>
      <c r="S33" s="404"/>
      <c r="T33" s="404"/>
    </row>
    <row r="34" spans="1:20" s="8" customFormat="1" ht="6.75" customHeight="1">
      <c r="A34" s="22"/>
      <c r="B34" s="22"/>
      <c r="C34" s="22"/>
      <c r="D34" s="22"/>
      <c r="E34" s="22"/>
      <c r="F34" s="22"/>
      <c r="G34" s="22"/>
      <c r="H34" s="22"/>
      <c r="I34" s="22"/>
      <c r="J34" s="406"/>
      <c r="K34" s="406"/>
      <c r="L34" s="406"/>
      <c r="M34" s="406"/>
      <c r="N34" s="406"/>
      <c r="O34" s="406"/>
      <c r="P34" s="406"/>
      <c r="Q34" s="406"/>
      <c r="R34" s="406"/>
      <c r="S34" s="406"/>
      <c r="T34" s="406"/>
    </row>
    <row r="35" spans="1:20" s="7" customFormat="1" ht="15.6">
      <c r="A35" s="23" t="s">
        <v>168</v>
      </c>
      <c r="B35" s="530" t="s">
        <v>169</v>
      </c>
      <c r="C35" s="530"/>
      <c r="D35" s="530"/>
      <c r="E35" s="530"/>
      <c r="F35" s="530"/>
      <c r="G35" s="530"/>
      <c r="H35" s="530"/>
      <c r="I35" s="530"/>
      <c r="J35" s="530"/>
      <c r="K35" s="530"/>
      <c r="L35" s="530"/>
      <c r="M35" s="530"/>
      <c r="N35" s="530"/>
      <c r="O35" s="530"/>
      <c r="P35" s="530"/>
      <c r="Q35" s="530"/>
      <c r="R35" s="404"/>
      <c r="S35" s="404"/>
      <c r="T35" s="404"/>
    </row>
    <row r="36" spans="1:20" s="8" customFormat="1" ht="6" customHeight="1">
      <c r="A36" s="22"/>
      <c r="B36" s="22"/>
      <c r="C36" s="22"/>
      <c r="D36" s="22"/>
      <c r="E36" s="22"/>
      <c r="F36" s="22"/>
      <c r="G36" s="22"/>
      <c r="H36" s="22"/>
      <c r="I36" s="22"/>
      <c r="J36" s="406"/>
      <c r="K36" s="406"/>
      <c r="L36" s="406"/>
      <c r="M36" s="406"/>
      <c r="N36" s="406"/>
      <c r="O36" s="406"/>
      <c r="P36" s="406"/>
      <c r="Q36" s="406"/>
      <c r="R36" s="406"/>
      <c r="S36" s="406"/>
      <c r="T36" s="406"/>
    </row>
    <row r="37" spans="1:20" s="7" customFormat="1" ht="15.6">
      <c r="A37" s="23" t="s">
        <v>170</v>
      </c>
      <c r="B37" s="531" t="s">
        <v>171</v>
      </c>
      <c r="C37" s="531"/>
      <c r="D37" s="531"/>
      <c r="E37" s="531"/>
      <c r="F37" s="531"/>
      <c r="G37" s="531"/>
      <c r="H37" s="531"/>
      <c r="I37" s="531"/>
      <c r="J37" s="531"/>
      <c r="K37" s="531"/>
      <c r="L37" s="531"/>
      <c r="M37" s="531"/>
      <c r="N37" s="531"/>
      <c r="O37" s="531"/>
      <c r="P37" s="531"/>
      <c r="Q37" s="531"/>
      <c r="R37" s="529"/>
      <c r="S37" s="529"/>
      <c r="T37" s="529"/>
    </row>
    <row r="38" spans="1:20" s="7" customFormat="1">
      <c r="A38" s="460"/>
      <c r="B38" s="531"/>
      <c r="C38" s="531"/>
      <c r="D38" s="531"/>
      <c r="E38" s="531"/>
      <c r="F38" s="531"/>
      <c r="G38" s="531"/>
      <c r="H38" s="531"/>
      <c r="I38" s="531"/>
      <c r="J38" s="531"/>
      <c r="K38" s="531"/>
      <c r="L38" s="531"/>
      <c r="M38" s="531"/>
      <c r="N38" s="531"/>
      <c r="O38" s="531"/>
      <c r="P38" s="531"/>
      <c r="Q38" s="531"/>
      <c r="R38" s="468"/>
      <c r="S38" s="404"/>
      <c r="T38" s="404"/>
    </row>
    <row r="39" spans="1:20" s="7" customFormat="1">
      <c r="A39" s="460"/>
      <c r="B39" s="531"/>
      <c r="C39" s="531"/>
      <c r="D39" s="531"/>
      <c r="E39" s="531"/>
      <c r="F39" s="531"/>
      <c r="G39" s="531"/>
      <c r="H39" s="531"/>
      <c r="I39" s="531"/>
      <c r="J39" s="531"/>
      <c r="K39" s="531"/>
      <c r="L39" s="531"/>
      <c r="M39" s="531"/>
      <c r="N39" s="531"/>
      <c r="O39" s="531"/>
      <c r="P39" s="531"/>
      <c r="Q39" s="531"/>
      <c r="R39" s="468"/>
      <c r="S39" s="404"/>
      <c r="T39" s="404"/>
    </row>
    <row r="40" spans="1:20" s="7" customFormat="1">
      <c r="A40" s="460"/>
      <c r="B40" s="531"/>
      <c r="C40" s="531"/>
      <c r="D40" s="531"/>
      <c r="E40" s="531"/>
      <c r="F40" s="531"/>
      <c r="G40" s="531"/>
      <c r="H40" s="531"/>
      <c r="I40" s="531"/>
      <c r="J40" s="531"/>
      <c r="K40" s="531"/>
      <c r="L40" s="531"/>
      <c r="M40" s="531"/>
      <c r="N40" s="531"/>
      <c r="O40" s="531"/>
      <c r="P40" s="531"/>
      <c r="Q40" s="531"/>
      <c r="R40" s="468"/>
      <c r="S40" s="404"/>
      <c r="T40" s="404"/>
    </row>
    <row r="41" spans="1:20" s="7" customFormat="1">
      <c r="A41" s="460"/>
      <c r="B41" s="531"/>
      <c r="C41" s="531"/>
      <c r="D41" s="531"/>
      <c r="E41" s="531"/>
      <c r="F41" s="531"/>
      <c r="G41" s="531"/>
      <c r="H41" s="531"/>
      <c r="I41" s="531"/>
      <c r="J41" s="531"/>
      <c r="K41" s="531"/>
      <c r="L41" s="531"/>
      <c r="M41" s="531"/>
      <c r="N41" s="531"/>
      <c r="O41" s="531"/>
      <c r="P41" s="531"/>
      <c r="Q41" s="531"/>
      <c r="R41" s="404"/>
      <c r="S41" s="404"/>
      <c r="T41" s="404"/>
    </row>
    <row r="42" spans="1:20" s="7" customFormat="1">
      <c r="A42" s="460"/>
      <c r="B42" s="531"/>
      <c r="C42" s="531"/>
      <c r="D42" s="531"/>
      <c r="E42" s="531"/>
      <c r="F42" s="531"/>
      <c r="G42" s="531"/>
      <c r="H42" s="531"/>
      <c r="I42" s="531"/>
      <c r="J42" s="531"/>
      <c r="K42" s="531"/>
      <c r="L42" s="531"/>
      <c r="M42" s="531"/>
      <c r="N42" s="531"/>
      <c r="O42" s="531"/>
      <c r="P42" s="531"/>
      <c r="Q42" s="531"/>
      <c r="R42" s="404"/>
      <c r="S42" s="404"/>
      <c r="T42" s="404"/>
    </row>
    <row r="43" spans="1:20" s="8" customFormat="1" ht="6" customHeight="1">
      <c r="A43" s="406"/>
      <c r="B43" s="406"/>
      <c r="C43" s="406"/>
      <c r="D43" s="406"/>
      <c r="E43" s="406"/>
      <c r="F43" s="406"/>
      <c r="G43" s="406"/>
      <c r="H43" s="406"/>
      <c r="I43" s="406"/>
      <c r="J43" s="406"/>
      <c r="K43" s="406"/>
      <c r="L43" s="406"/>
      <c r="M43" s="406"/>
      <c r="N43" s="406"/>
      <c r="O43" s="406"/>
      <c r="P43" s="406"/>
      <c r="Q43" s="406"/>
      <c r="R43" s="406"/>
      <c r="S43" s="406"/>
      <c r="T43" s="406"/>
    </row>
    <row r="44" spans="1:20" s="7" customFormat="1" ht="15.6">
      <c r="A44" s="23" t="s">
        <v>172</v>
      </c>
      <c r="B44" s="530" t="s">
        <v>173</v>
      </c>
      <c r="C44" s="530"/>
      <c r="D44" s="530"/>
      <c r="E44" s="530"/>
      <c r="F44" s="530"/>
      <c r="G44" s="530"/>
      <c r="H44" s="530"/>
      <c r="I44" s="530"/>
      <c r="J44" s="530"/>
      <c r="K44" s="530"/>
      <c r="L44" s="530"/>
      <c r="M44" s="530"/>
      <c r="N44" s="530"/>
      <c r="O44" s="530"/>
      <c r="P44" s="530"/>
      <c r="Q44" s="530"/>
      <c r="R44" s="404"/>
      <c r="S44" s="404"/>
      <c r="T44" s="404"/>
    </row>
    <row r="45" spans="1:20" s="7" customFormat="1">
      <c r="A45" s="461"/>
      <c r="B45" s="530"/>
      <c r="C45" s="530"/>
      <c r="D45" s="530"/>
      <c r="E45" s="530"/>
      <c r="F45" s="530"/>
      <c r="G45" s="530"/>
      <c r="H45" s="530"/>
      <c r="I45" s="530"/>
      <c r="J45" s="530"/>
      <c r="K45" s="530"/>
      <c r="L45" s="530"/>
      <c r="M45" s="530"/>
      <c r="N45" s="530"/>
      <c r="O45" s="530"/>
      <c r="P45" s="530"/>
      <c r="Q45" s="530"/>
      <c r="R45" s="404"/>
      <c r="S45" s="404"/>
      <c r="T45" s="404"/>
    </row>
    <row r="46" spans="1:20" s="7" customFormat="1">
      <c r="A46" s="461"/>
      <c r="B46" s="530"/>
      <c r="C46" s="530"/>
      <c r="D46" s="530"/>
      <c r="E46" s="530"/>
      <c r="F46" s="530"/>
      <c r="G46" s="530"/>
      <c r="H46" s="530"/>
      <c r="I46" s="530"/>
      <c r="J46" s="530"/>
      <c r="K46" s="530"/>
      <c r="L46" s="530"/>
      <c r="M46" s="530"/>
      <c r="N46" s="530"/>
      <c r="O46" s="530"/>
      <c r="P46" s="530"/>
      <c r="Q46" s="530"/>
      <c r="R46" s="404"/>
      <c r="S46" s="404"/>
      <c r="T46" s="404"/>
    </row>
    <row r="47" spans="1:20" s="7" customFormat="1">
      <c r="A47" s="461"/>
      <c r="B47" s="530"/>
      <c r="C47" s="530"/>
      <c r="D47" s="530"/>
      <c r="E47" s="530"/>
      <c r="F47" s="530"/>
      <c r="G47" s="530"/>
      <c r="H47" s="530"/>
      <c r="I47" s="530"/>
      <c r="J47" s="530"/>
      <c r="K47" s="530"/>
      <c r="L47" s="530"/>
      <c r="M47" s="530"/>
      <c r="N47" s="530"/>
      <c r="O47" s="530"/>
      <c r="P47" s="530"/>
      <c r="Q47" s="530"/>
      <c r="R47" s="404"/>
      <c r="S47" s="404"/>
      <c r="T47" s="404"/>
    </row>
    <row r="48" spans="1:20" s="7" customFormat="1">
      <c r="A48" s="461"/>
      <c r="B48" s="530"/>
      <c r="C48" s="530"/>
      <c r="D48" s="530"/>
      <c r="E48" s="530"/>
      <c r="F48" s="530"/>
      <c r="G48" s="530"/>
      <c r="H48" s="530"/>
      <c r="I48" s="530"/>
      <c r="J48" s="530"/>
      <c r="K48" s="530"/>
      <c r="L48" s="530"/>
      <c r="M48" s="530"/>
      <c r="N48" s="530"/>
      <c r="O48" s="530"/>
      <c r="P48" s="530"/>
      <c r="Q48" s="530"/>
      <c r="R48" s="404"/>
      <c r="S48" s="404"/>
      <c r="T48" s="404"/>
    </row>
    <row r="49" spans="1:17" s="7" customFormat="1">
      <c r="A49" s="461"/>
      <c r="B49" s="530"/>
      <c r="C49" s="530"/>
      <c r="D49" s="530"/>
      <c r="E49" s="530"/>
      <c r="F49" s="530"/>
      <c r="G49" s="530"/>
      <c r="H49" s="530"/>
      <c r="I49" s="530"/>
      <c r="J49" s="530"/>
      <c r="K49" s="530"/>
      <c r="L49" s="530"/>
      <c r="M49" s="530"/>
      <c r="N49" s="530"/>
      <c r="O49" s="530"/>
      <c r="P49" s="530"/>
      <c r="Q49" s="530"/>
    </row>
    <row r="50" spans="1:17" s="7" customFormat="1">
      <c r="A50" s="461"/>
      <c r="B50" s="530"/>
      <c r="C50" s="530"/>
      <c r="D50" s="530"/>
      <c r="E50" s="530"/>
      <c r="F50" s="530"/>
      <c r="G50" s="530"/>
      <c r="H50" s="530"/>
      <c r="I50" s="530"/>
      <c r="J50" s="530"/>
      <c r="K50" s="530"/>
      <c r="L50" s="530"/>
      <c r="M50" s="530"/>
      <c r="N50" s="530"/>
      <c r="O50" s="530"/>
      <c r="P50" s="530"/>
      <c r="Q50" s="530"/>
    </row>
    <row r="51" spans="1:17" s="7" customFormat="1">
      <c r="A51" s="461"/>
      <c r="B51" s="530"/>
      <c r="C51" s="530"/>
      <c r="D51" s="530"/>
      <c r="E51" s="530"/>
      <c r="F51" s="530"/>
      <c r="G51" s="530"/>
      <c r="H51" s="530"/>
      <c r="I51" s="530"/>
      <c r="J51" s="530"/>
      <c r="K51" s="530"/>
      <c r="L51" s="530"/>
      <c r="M51" s="530"/>
      <c r="N51" s="530"/>
      <c r="O51" s="530"/>
      <c r="P51" s="530"/>
      <c r="Q51" s="530"/>
    </row>
    <row r="52" spans="1:17" s="7" customFormat="1">
      <c r="A52" s="461"/>
      <c r="B52" s="530"/>
      <c r="C52" s="530"/>
      <c r="D52" s="530"/>
      <c r="E52" s="530"/>
      <c r="F52" s="530"/>
      <c r="G52" s="530"/>
      <c r="H52" s="530"/>
      <c r="I52" s="530"/>
      <c r="J52" s="530"/>
      <c r="K52" s="530"/>
      <c r="L52" s="530"/>
      <c r="M52" s="530"/>
      <c r="N52" s="530"/>
      <c r="O52" s="530"/>
      <c r="P52" s="530"/>
      <c r="Q52" s="530"/>
    </row>
    <row r="53" spans="1:17" s="7" customFormat="1">
      <c r="A53" s="461"/>
      <c r="B53" s="530"/>
      <c r="C53" s="530"/>
      <c r="D53" s="530"/>
      <c r="E53" s="530"/>
      <c r="F53" s="530"/>
      <c r="G53" s="530"/>
      <c r="H53" s="530"/>
      <c r="I53" s="530"/>
      <c r="J53" s="530"/>
      <c r="K53" s="530"/>
      <c r="L53" s="530"/>
      <c r="M53" s="530"/>
      <c r="N53" s="530"/>
      <c r="O53" s="530"/>
      <c r="P53" s="530"/>
      <c r="Q53" s="530"/>
    </row>
    <row r="54" spans="1:17" s="8" customFormat="1" ht="10.199999999999999">
      <c r="A54" s="24"/>
      <c r="B54" s="25"/>
      <c r="C54" s="25"/>
      <c r="D54" s="25"/>
      <c r="E54" s="25"/>
      <c r="F54" s="25"/>
      <c r="G54" s="25"/>
      <c r="H54" s="25"/>
      <c r="I54" s="25"/>
      <c r="J54" s="25"/>
      <c r="K54" s="25"/>
      <c r="L54" s="25"/>
      <c r="M54" s="25"/>
      <c r="N54" s="25"/>
      <c r="O54" s="25"/>
      <c r="P54" s="25"/>
      <c r="Q54" s="25"/>
    </row>
    <row r="55" spans="1:17" s="7" customFormat="1" ht="15.6">
      <c r="A55" s="23" t="s">
        <v>174</v>
      </c>
      <c r="B55" s="530" t="s">
        <v>175</v>
      </c>
      <c r="C55" s="569"/>
      <c r="D55" s="569"/>
      <c r="E55" s="569"/>
      <c r="F55" s="569"/>
      <c r="G55" s="569"/>
      <c r="H55" s="569"/>
      <c r="I55" s="569"/>
      <c r="J55" s="569"/>
      <c r="K55" s="569"/>
      <c r="L55" s="569"/>
      <c r="M55" s="569"/>
      <c r="N55" s="569"/>
      <c r="O55" s="569"/>
      <c r="P55" s="569"/>
      <c r="Q55" s="569"/>
    </row>
    <row r="56" spans="1:17" s="37" customFormat="1">
      <c r="A56" s="461"/>
      <c r="B56" s="569" t="s">
        <v>176</v>
      </c>
      <c r="C56" s="530"/>
      <c r="D56" s="530"/>
      <c r="E56" s="530"/>
      <c r="F56" s="530"/>
      <c r="G56" s="530"/>
      <c r="H56" s="530"/>
      <c r="I56" s="530"/>
      <c r="J56" s="530"/>
      <c r="K56" s="530"/>
      <c r="L56" s="530"/>
      <c r="M56" s="530"/>
      <c r="N56" s="530"/>
      <c r="O56" s="530"/>
      <c r="P56" s="530"/>
      <c r="Q56" s="530"/>
    </row>
    <row r="57" spans="1:17" s="37" customFormat="1">
      <c r="A57" s="461"/>
      <c r="B57" s="530"/>
      <c r="C57" s="530"/>
      <c r="D57" s="530"/>
      <c r="E57" s="530"/>
      <c r="F57" s="530"/>
      <c r="G57" s="530"/>
      <c r="H57" s="530"/>
      <c r="I57" s="530"/>
      <c r="J57" s="530"/>
      <c r="K57" s="530"/>
      <c r="L57" s="530"/>
      <c r="M57" s="530"/>
      <c r="N57" s="530"/>
      <c r="O57" s="530"/>
      <c r="P57" s="530"/>
      <c r="Q57" s="530"/>
    </row>
    <row r="58" spans="1:17" s="37" customFormat="1">
      <c r="A58" s="461"/>
      <c r="B58" s="530"/>
      <c r="C58" s="530"/>
      <c r="D58" s="530"/>
      <c r="E58" s="530"/>
      <c r="F58" s="530"/>
      <c r="G58" s="530"/>
      <c r="H58" s="530"/>
      <c r="I58" s="530"/>
      <c r="J58" s="530"/>
      <c r="K58" s="530"/>
      <c r="L58" s="530"/>
      <c r="M58" s="530"/>
      <c r="N58" s="530"/>
      <c r="O58" s="530"/>
      <c r="P58" s="530"/>
      <c r="Q58" s="530"/>
    </row>
    <row r="59" spans="1:17" s="37" customFormat="1">
      <c r="A59" s="461"/>
      <c r="B59" s="530"/>
      <c r="C59" s="530"/>
      <c r="D59" s="530"/>
      <c r="E59" s="530"/>
      <c r="F59" s="530"/>
      <c r="G59" s="530"/>
      <c r="H59" s="530"/>
      <c r="I59" s="530"/>
      <c r="J59" s="530"/>
      <c r="K59" s="530"/>
      <c r="L59" s="530"/>
      <c r="M59" s="530"/>
      <c r="N59" s="530"/>
      <c r="O59" s="530"/>
      <c r="P59" s="530"/>
      <c r="Q59" s="530"/>
    </row>
    <row r="60" spans="1:17" s="7" customFormat="1" ht="13.95" customHeight="1">
      <c r="A60" s="461"/>
      <c r="B60" s="530"/>
      <c r="C60" s="530"/>
      <c r="D60" s="530"/>
      <c r="E60" s="530"/>
      <c r="F60" s="530"/>
      <c r="G60" s="530"/>
      <c r="H60" s="530"/>
      <c r="I60" s="530"/>
      <c r="J60" s="530"/>
      <c r="K60" s="530"/>
      <c r="L60" s="530"/>
      <c r="M60" s="530"/>
      <c r="N60" s="530"/>
      <c r="O60" s="530"/>
      <c r="P60" s="530"/>
      <c r="Q60" s="530"/>
    </row>
    <row r="61" spans="1:17" s="7" customFormat="1" ht="6" customHeight="1">
      <c r="A61" s="461"/>
      <c r="B61" s="453"/>
      <c r="C61" s="453"/>
      <c r="D61" s="453"/>
      <c r="E61" s="453"/>
      <c r="F61" s="453"/>
      <c r="G61" s="453"/>
      <c r="H61" s="453"/>
      <c r="I61" s="453"/>
      <c r="J61" s="453"/>
      <c r="K61" s="453"/>
      <c r="L61" s="453"/>
      <c r="M61" s="453"/>
      <c r="N61" s="453"/>
      <c r="O61" s="453"/>
      <c r="P61" s="453"/>
      <c r="Q61" s="453"/>
    </row>
    <row r="62" spans="1:17" s="7" customFormat="1" ht="15.6">
      <c r="A62" s="23"/>
      <c r="B62" s="569" t="s">
        <v>177</v>
      </c>
      <c r="C62" s="569"/>
      <c r="D62" s="569"/>
      <c r="E62" s="569"/>
      <c r="F62" s="569"/>
      <c r="G62" s="569"/>
      <c r="H62" s="569"/>
      <c r="I62" s="569"/>
      <c r="J62" s="569"/>
      <c r="K62" s="569"/>
      <c r="L62" s="569"/>
      <c r="M62" s="569"/>
      <c r="N62" s="569"/>
      <c r="O62" s="569"/>
      <c r="P62" s="569"/>
      <c r="Q62" s="569"/>
    </row>
    <row r="63" spans="1:17" s="7" customFormat="1">
      <c r="A63" s="461"/>
      <c r="B63" s="569"/>
      <c r="C63" s="569"/>
      <c r="D63" s="569"/>
      <c r="E63" s="569"/>
      <c r="F63" s="569"/>
      <c r="G63" s="569"/>
      <c r="H63" s="569"/>
      <c r="I63" s="569"/>
      <c r="J63" s="569"/>
      <c r="K63" s="569"/>
      <c r="L63" s="569"/>
      <c r="M63" s="569"/>
      <c r="N63" s="569"/>
      <c r="O63" s="569"/>
      <c r="P63" s="569"/>
      <c r="Q63" s="569"/>
    </row>
    <row r="64" spans="1:17" s="7" customFormat="1">
      <c r="A64" s="461"/>
      <c r="B64" s="569"/>
      <c r="C64" s="569"/>
      <c r="D64" s="569"/>
      <c r="E64" s="569"/>
      <c r="F64" s="569"/>
      <c r="G64" s="569"/>
      <c r="H64" s="569"/>
      <c r="I64" s="569"/>
      <c r="J64" s="569"/>
      <c r="K64" s="569"/>
      <c r="L64" s="569"/>
      <c r="M64" s="569"/>
      <c r="N64" s="569"/>
      <c r="O64" s="569"/>
      <c r="P64" s="569"/>
      <c r="Q64" s="569"/>
    </row>
    <row r="65" spans="1:31" s="7" customFormat="1">
      <c r="A65" s="461"/>
      <c r="B65" s="569"/>
      <c r="C65" s="569"/>
      <c r="D65" s="569"/>
      <c r="E65" s="569"/>
      <c r="F65" s="569"/>
      <c r="G65" s="569"/>
      <c r="H65" s="569"/>
      <c r="I65" s="569"/>
      <c r="J65" s="569"/>
      <c r="K65" s="569"/>
      <c r="L65" s="569"/>
      <c r="M65" s="569"/>
      <c r="N65" s="569"/>
      <c r="O65" s="569"/>
      <c r="P65" s="569"/>
      <c r="Q65" s="569"/>
      <c r="R65" s="404"/>
      <c r="S65" s="404"/>
      <c r="T65" s="404"/>
      <c r="U65" s="404"/>
      <c r="V65" s="404"/>
      <c r="W65" s="404"/>
      <c r="X65" s="404"/>
      <c r="Y65" s="404"/>
      <c r="Z65" s="404"/>
      <c r="AA65" s="404"/>
      <c r="AB65" s="404"/>
      <c r="AC65" s="404"/>
      <c r="AD65" s="404"/>
      <c r="AE65" s="404"/>
    </row>
    <row r="66" spans="1:31" s="7" customFormat="1">
      <c r="A66" s="461"/>
      <c r="B66" s="569"/>
      <c r="C66" s="569"/>
      <c r="D66" s="569"/>
      <c r="E66" s="569"/>
      <c r="F66" s="569"/>
      <c r="G66" s="569"/>
      <c r="H66" s="569"/>
      <c r="I66" s="569"/>
      <c r="J66" s="569"/>
      <c r="K66" s="569"/>
      <c r="L66" s="569"/>
      <c r="M66" s="569"/>
      <c r="N66" s="569"/>
      <c r="O66" s="569"/>
      <c r="P66" s="569"/>
      <c r="Q66" s="569"/>
      <c r="R66" s="404"/>
      <c r="S66" s="404"/>
      <c r="T66" s="404"/>
      <c r="U66" s="404"/>
      <c r="V66" s="404"/>
      <c r="W66" s="404"/>
      <c r="X66" s="404"/>
      <c r="Y66" s="404"/>
      <c r="Z66" s="404"/>
      <c r="AA66" s="404"/>
      <c r="AB66" s="404"/>
      <c r="AC66" s="404"/>
      <c r="AD66" s="404"/>
      <c r="AE66" s="404"/>
    </row>
    <row r="67" spans="1:31" s="7" customFormat="1">
      <c r="A67" s="461"/>
      <c r="B67" s="569"/>
      <c r="C67" s="569"/>
      <c r="D67" s="569"/>
      <c r="E67" s="569"/>
      <c r="F67" s="569"/>
      <c r="G67" s="569"/>
      <c r="H67" s="569"/>
      <c r="I67" s="569"/>
      <c r="J67" s="569"/>
      <c r="K67" s="569"/>
      <c r="L67" s="569"/>
      <c r="M67" s="569"/>
      <c r="N67" s="569"/>
      <c r="O67" s="569"/>
      <c r="P67" s="569"/>
      <c r="Q67" s="569"/>
      <c r="R67" s="529"/>
      <c r="S67" s="529"/>
      <c r="T67" s="529"/>
      <c r="U67" s="404"/>
      <c r="V67" s="404"/>
      <c r="W67" s="404"/>
      <c r="X67" s="404"/>
      <c r="Y67" s="404"/>
      <c r="Z67" s="404"/>
      <c r="AA67" s="404"/>
      <c r="AB67" s="404"/>
      <c r="AC67" s="404"/>
      <c r="AD67" s="404"/>
      <c r="AE67" s="404"/>
    </row>
    <row r="68" spans="1:31" s="7" customFormat="1" ht="6.75" customHeight="1">
      <c r="A68" s="461"/>
      <c r="B68" s="454"/>
      <c r="C68" s="454"/>
      <c r="D68" s="454"/>
      <c r="E68" s="454"/>
      <c r="F68" s="454"/>
      <c r="G68" s="454"/>
      <c r="H68" s="454"/>
      <c r="I68" s="454"/>
      <c r="J68" s="454"/>
      <c r="K68" s="454"/>
      <c r="L68" s="454"/>
      <c r="M68" s="454"/>
      <c r="N68" s="454"/>
      <c r="O68" s="454"/>
      <c r="P68" s="454"/>
      <c r="Q68" s="454"/>
      <c r="R68" s="404"/>
      <c r="S68" s="404"/>
      <c r="T68" s="404"/>
      <c r="U68" s="404"/>
      <c r="V68" s="404"/>
      <c r="W68" s="404"/>
      <c r="X68" s="404"/>
      <c r="Y68" s="404"/>
      <c r="Z68" s="404"/>
      <c r="AA68" s="404"/>
      <c r="AB68" s="404"/>
      <c r="AC68" s="404"/>
      <c r="AD68" s="404"/>
      <c r="AE68" s="404"/>
    </row>
    <row r="69" spans="1:31" s="37" customFormat="1">
      <c r="A69" s="461"/>
      <c r="B69" s="534" t="s">
        <v>178</v>
      </c>
      <c r="C69" s="534"/>
      <c r="D69" s="534"/>
      <c r="E69" s="534"/>
      <c r="F69" s="534"/>
      <c r="G69" s="534"/>
      <c r="H69" s="534"/>
      <c r="I69" s="534"/>
      <c r="J69" s="534"/>
      <c r="K69" s="534"/>
      <c r="L69" s="534"/>
      <c r="M69" s="534"/>
      <c r="N69" s="534"/>
      <c r="O69" s="534"/>
      <c r="P69" s="534"/>
      <c r="Q69" s="534"/>
      <c r="R69" s="404"/>
      <c r="S69" s="404"/>
      <c r="T69" s="404"/>
      <c r="U69" s="404"/>
      <c r="V69" s="404"/>
      <c r="W69" s="404"/>
      <c r="X69" s="404"/>
      <c r="Y69" s="404"/>
      <c r="Z69" s="404"/>
      <c r="AA69" s="404"/>
      <c r="AB69" s="404"/>
      <c r="AC69" s="404"/>
      <c r="AD69" s="404"/>
      <c r="AE69" s="404"/>
    </row>
    <row r="70" spans="1:31" s="37" customFormat="1">
      <c r="A70" s="461"/>
      <c r="B70" s="534"/>
      <c r="C70" s="534"/>
      <c r="D70" s="534"/>
      <c r="E70" s="534"/>
      <c r="F70" s="534"/>
      <c r="G70" s="534"/>
      <c r="H70" s="534"/>
      <c r="I70" s="534"/>
      <c r="J70" s="534"/>
      <c r="K70" s="534"/>
      <c r="L70" s="534"/>
      <c r="M70" s="534"/>
      <c r="N70" s="534"/>
      <c r="O70" s="534"/>
      <c r="P70" s="534"/>
      <c r="Q70" s="534"/>
      <c r="R70" s="404"/>
      <c r="S70" s="404"/>
      <c r="T70" s="404"/>
      <c r="U70" s="404"/>
      <c r="V70" s="404"/>
      <c r="W70" s="404"/>
      <c r="X70" s="404"/>
      <c r="Y70" s="404"/>
      <c r="Z70" s="404"/>
      <c r="AA70" s="404"/>
      <c r="AB70" s="404"/>
      <c r="AC70" s="404"/>
      <c r="AD70" s="404"/>
      <c r="AE70" s="404"/>
    </row>
    <row r="71" spans="1:31" s="37" customFormat="1">
      <c r="A71" s="404"/>
      <c r="B71" s="489" t="s">
        <v>179</v>
      </c>
      <c r="C71" s="489"/>
      <c r="D71" s="489"/>
      <c r="E71" s="489"/>
      <c r="F71" s="489"/>
      <c r="G71" s="489"/>
      <c r="H71" s="489"/>
      <c r="I71" s="489"/>
      <c r="J71" s="489"/>
      <c r="K71" s="489"/>
      <c r="L71" s="489"/>
      <c r="M71" s="489"/>
      <c r="N71" s="489"/>
      <c r="O71" s="489"/>
      <c r="P71" s="489"/>
      <c r="Q71" s="489"/>
      <c r="R71" s="404"/>
      <c r="S71" s="404"/>
      <c r="T71" s="404"/>
      <c r="U71" s="404"/>
      <c r="V71" s="404"/>
      <c r="W71" s="489"/>
      <c r="X71" s="489"/>
      <c r="Y71" s="404"/>
      <c r="Z71" s="404"/>
      <c r="AA71" s="404"/>
      <c r="AB71" s="404"/>
      <c r="AC71" s="404"/>
      <c r="AD71" s="404"/>
      <c r="AE71" s="404"/>
    </row>
    <row r="72" spans="1:31" s="37" customFormat="1">
      <c r="A72" s="404"/>
      <c r="B72" s="95" t="s">
        <v>180</v>
      </c>
      <c r="C72" s="96" t="s">
        <v>181</v>
      </c>
      <c r="D72" s="96"/>
      <c r="E72" s="96"/>
      <c r="F72" s="96"/>
      <c r="G72" s="96"/>
      <c r="H72" s="96"/>
      <c r="I72" s="96"/>
      <c r="J72" s="96"/>
      <c r="K72" s="96"/>
      <c r="L72" s="96"/>
      <c r="M72" s="96"/>
      <c r="N72" s="96"/>
      <c r="O72" s="96"/>
      <c r="P72" s="96"/>
      <c r="Q72" s="96"/>
      <c r="R72" s="535"/>
      <c r="S72" s="535"/>
      <c r="T72" s="535"/>
      <c r="U72" s="535"/>
      <c r="V72" s="535"/>
      <c r="W72" s="404"/>
      <c r="X72" s="404"/>
      <c r="Y72" s="404"/>
      <c r="Z72" s="404"/>
      <c r="AA72" s="404"/>
      <c r="AB72" s="404"/>
      <c r="AC72" s="404"/>
      <c r="AD72" s="404"/>
      <c r="AE72" s="404"/>
    </row>
    <row r="73" spans="1:31" s="37" customFormat="1">
      <c r="A73" s="404"/>
      <c r="B73" s="95" t="s">
        <v>180</v>
      </c>
      <c r="C73" s="96" t="s">
        <v>182</v>
      </c>
      <c r="D73" s="96"/>
      <c r="E73" s="96"/>
      <c r="F73" s="96"/>
      <c r="G73" s="96"/>
      <c r="H73" s="96"/>
      <c r="I73" s="96"/>
      <c r="J73" s="96"/>
      <c r="K73" s="96"/>
      <c r="L73" s="96"/>
      <c r="M73" s="96"/>
      <c r="N73" s="96"/>
      <c r="O73" s="96"/>
      <c r="P73" s="96"/>
      <c r="Q73" s="96"/>
      <c r="R73" s="535"/>
      <c r="S73" s="535"/>
      <c r="T73" s="535"/>
      <c r="U73" s="535"/>
      <c r="V73" s="535"/>
      <c r="W73" s="96"/>
      <c r="X73" s="96"/>
      <c r="Y73" s="404"/>
      <c r="Z73" s="404"/>
      <c r="AA73" s="404"/>
      <c r="AB73" s="404"/>
      <c r="AC73" s="404"/>
      <c r="AD73" s="404"/>
      <c r="AE73" s="404"/>
    </row>
    <row r="74" spans="1:31" s="37" customFormat="1">
      <c r="A74" s="404"/>
      <c r="B74" s="95" t="s">
        <v>180</v>
      </c>
      <c r="C74" s="96" t="s">
        <v>183</v>
      </c>
      <c r="D74" s="96"/>
      <c r="E74" s="96"/>
      <c r="F74" s="96"/>
      <c r="G74" s="96"/>
      <c r="H74" s="96"/>
      <c r="I74" s="96"/>
      <c r="J74" s="96"/>
      <c r="K74" s="96"/>
      <c r="L74" s="96"/>
      <c r="M74" s="96"/>
      <c r="N74" s="96"/>
      <c r="O74" s="96"/>
      <c r="P74" s="96"/>
      <c r="Q74" s="96"/>
      <c r="R74" s="535"/>
      <c r="S74" s="535"/>
      <c r="T74" s="535"/>
      <c r="U74" s="535"/>
      <c r="V74" s="535"/>
      <c r="W74" s="465"/>
      <c r="X74" s="465"/>
      <c r="Y74" s="465"/>
      <c r="Z74" s="465"/>
      <c r="AA74" s="465"/>
      <c r="AB74" s="465"/>
      <c r="AC74" s="465"/>
      <c r="AD74" s="465"/>
      <c r="AE74" s="465"/>
    </row>
    <row r="75" spans="1:31" s="37" customFormat="1">
      <c r="A75" s="404"/>
      <c r="B75" s="95" t="s">
        <v>180</v>
      </c>
      <c r="C75" s="96" t="s">
        <v>184</v>
      </c>
      <c r="D75" s="96"/>
      <c r="E75" s="96"/>
      <c r="F75" s="96"/>
      <c r="G75" s="96"/>
      <c r="H75" s="96"/>
      <c r="I75" s="96"/>
      <c r="J75" s="96"/>
      <c r="K75" s="96"/>
      <c r="L75" s="96"/>
      <c r="M75" s="96"/>
      <c r="N75" s="96"/>
      <c r="O75" s="96"/>
      <c r="P75" s="96"/>
      <c r="Q75" s="96"/>
      <c r="R75" s="96"/>
      <c r="S75" s="96"/>
      <c r="T75" s="96"/>
      <c r="U75" s="96"/>
      <c r="V75" s="96"/>
      <c r="W75" s="96"/>
      <c r="X75" s="96"/>
      <c r="Y75" s="404"/>
      <c r="Z75" s="404"/>
      <c r="AA75" s="404"/>
      <c r="AB75" s="404"/>
      <c r="AC75" s="404"/>
      <c r="AD75" s="404"/>
      <c r="AE75" s="404"/>
    </row>
    <row r="76" spans="1:31" s="37" customFormat="1">
      <c r="A76" s="404"/>
      <c r="B76" s="95" t="s">
        <v>180</v>
      </c>
      <c r="C76" s="96" t="s">
        <v>185</v>
      </c>
      <c r="D76" s="96"/>
      <c r="E76" s="96"/>
      <c r="F76" s="96"/>
      <c r="G76" s="96"/>
      <c r="H76" s="96"/>
      <c r="I76" s="96"/>
      <c r="J76" s="96"/>
      <c r="K76" s="96"/>
      <c r="L76" s="96"/>
      <c r="M76" s="96"/>
      <c r="N76" s="96"/>
      <c r="O76" s="96"/>
      <c r="P76" s="96"/>
      <c r="Q76" s="96"/>
      <c r="R76" s="404"/>
      <c r="S76" s="404"/>
      <c r="T76" s="404"/>
      <c r="U76" s="404"/>
      <c r="V76" s="404"/>
      <c r="W76" s="96"/>
      <c r="X76" s="96"/>
      <c r="Y76" s="404"/>
      <c r="Z76" s="404"/>
      <c r="AA76" s="404"/>
      <c r="AB76" s="404"/>
      <c r="AC76" s="404"/>
      <c r="AD76" s="404"/>
      <c r="AE76" s="404"/>
    </row>
    <row r="77" spans="1:31" s="37" customFormat="1">
      <c r="A77" s="404"/>
      <c r="B77" s="489" t="s">
        <v>186</v>
      </c>
      <c r="C77" s="489"/>
      <c r="D77" s="489"/>
      <c r="E77" s="489"/>
      <c r="F77" s="489"/>
      <c r="G77" s="489"/>
      <c r="H77" s="489"/>
      <c r="I77" s="489"/>
      <c r="J77" s="489"/>
      <c r="K77" s="489"/>
      <c r="L77" s="489"/>
      <c r="M77" s="489"/>
      <c r="N77" s="489"/>
      <c r="O77" s="489"/>
      <c r="P77" s="489"/>
      <c r="Q77" s="489"/>
      <c r="R77" s="404"/>
      <c r="S77" s="404"/>
      <c r="T77" s="404"/>
      <c r="U77" s="404"/>
      <c r="V77" s="404"/>
      <c r="W77" s="489"/>
      <c r="X77" s="489"/>
      <c r="Y77" s="404"/>
      <c r="Z77" s="404"/>
      <c r="AA77" s="404"/>
      <c r="AB77" s="404"/>
      <c r="AC77" s="404"/>
      <c r="AD77" s="404"/>
      <c r="AE77" s="404"/>
    </row>
    <row r="78" spans="1:31" s="37" customFormat="1">
      <c r="A78" s="404"/>
      <c r="B78" s="95" t="s">
        <v>180</v>
      </c>
      <c r="C78" s="541" t="s">
        <v>187</v>
      </c>
      <c r="D78" s="541"/>
      <c r="E78" s="541"/>
      <c r="F78" s="541"/>
      <c r="G78" s="541"/>
      <c r="H78" s="541"/>
      <c r="I78" s="541"/>
      <c r="J78" s="541"/>
      <c r="K78" s="541"/>
      <c r="L78" s="541"/>
      <c r="M78" s="541"/>
      <c r="N78" s="541"/>
      <c r="O78" s="541"/>
      <c r="P78" s="541"/>
      <c r="Q78" s="541"/>
      <c r="R78" s="404"/>
      <c r="S78" s="404"/>
      <c r="T78" s="404"/>
      <c r="U78" s="404"/>
      <c r="V78" s="404"/>
      <c r="W78" s="452"/>
      <c r="X78" s="452"/>
      <c r="Y78" s="404"/>
      <c r="Z78" s="404"/>
      <c r="AA78" s="404"/>
      <c r="AB78" s="404"/>
      <c r="AC78" s="404"/>
      <c r="AD78" s="404"/>
      <c r="AE78" s="404"/>
    </row>
    <row r="79" spans="1:31" s="37" customFormat="1">
      <c r="A79" s="404"/>
      <c r="B79" s="95"/>
      <c r="C79" s="541"/>
      <c r="D79" s="541"/>
      <c r="E79" s="541"/>
      <c r="F79" s="541"/>
      <c r="G79" s="541"/>
      <c r="H79" s="541"/>
      <c r="I79" s="541"/>
      <c r="J79" s="541"/>
      <c r="K79" s="541"/>
      <c r="L79" s="541"/>
      <c r="M79" s="541"/>
      <c r="N79" s="541"/>
      <c r="O79" s="541"/>
      <c r="P79" s="541"/>
      <c r="Q79" s="541"/>
      <c r="R79" s="404"/>
      <c r="S79" s="404"/>
      <c r="T79" s="404"/>
      <c r="U79" s="404"/>
      <c r="V79" s="404"/>
      <c r="W79" s="452"/>
      <c r="X79" s="452"/>
      <c r="Y79" s="404"/>
      <c r="Z79" s="404"/>
      <c r="AA79" s="404"/>
      <c r="AB79" s="404"/>
      <c r="AC79" s="404"/>
      <c r="AD79" s="404"/>
      <c r="AE79" s="404"/>
    </row>
    <row r="80" spans="1:31" s="37" customFormat="1">
      <c r="A80" s="404"/>
      <c r="B80" s="95" t="s">
        <v>180</v>
      </c>
      <c r="C80" s="96" t="s">
        <v>188</v>
      </c>
      <c r="D80" s="96"/>
      <c r="E80" s="96"/>
      <c r="F80" s="96"/>
      <c r="G80" s="96"/>
      <c r="H80" s="96"/>
      <c r="I80" s="96"/>
      <c r="J80" s="96"/>
      <c r="K80" s="96"/>
      <c r="L80" s="96"/>
      <c r="M80" s="96"/>
      <c r="N80" s="96"/>
      <c r="O80" s="96"/>
      <c r="P80" s="96"/>
      <c r="Q80" s="96"/>
      <c r="R80" s="404"/>
      <c r="S80" s="404"/>
      <c r="T80" s="404"/>
      <c r="U80" s="404"/>
      <c r="V80" s="404"/>
      <c r="W80" s="96"/>
      <c r="X80" s="96"/>
      <c r="Y80" s="404"/>
      <c r="Z80" s="404"/>
      <c r="AA80" s="404"/>
      <c r="AB80" s="404"/>
      <c r="AC80" s="404"/>
      <c r="AD80" s="404"/>
      <c r="AE80" s="404"/>
    </row>
    <row r="81" spans="2:24" s="37" customFormat="1">
      <c r="B81" s="95" t="s">
        <v>180</v>
      </c>
      <c r="C81" s="541" t="s">
        <v>189</v>
      </c>
      <c r="D81" s="541"/>
      <c r="E81" s="541"/>
      <c r="F81" s="541"/>
      <c r="G81" s="541"/>
      <c r="H81" s="541"/>
      <c r="I81" s="541"/>
      <c r="J81" s="541"/>
      <c r="K81" s="541"/>
      <c r="L81" s="541"/>
      <c r="M81" s="541"/>
      <c r="N81" s="541"/>
      <c r="O81" s="541"/>
      <c r="P81" s="541"/>
      <c r="Q81" s="541"/>
      <c r="R81" s="404"/>
      <c r="S81" s="404"/>
      <c r="T81" s="404"/>
      <c r="U81" s="404"/>
      <c r="V81" s="404"/>
      <c r="W81" s="452"/>
      <c r="X81" s="452"/>
    </row>
    <row r="82" spans="2:24" s="37" customFormat="1">
      <c r="B82" s="95" t="s">
        <v>180</v>
      </c>
      <c r="C82" s="541" t="s">
        <v>190</v>
      </c>
      <c r="D82" s="541"/>
      <c r="E82" s="541"/>
      <c r="F82" s="541"/>
      <c r="G82" s="541"/>
      <c r="H82" s="541"/>
      <c r="I82" s="541"/>
      <c r="J82" s="541"/>
      <c r="K82" s="541"/>
      <c r="L82" s="541"/>
      <c r="M82" s="541"/>
      <c r="N82" s="541"/>
      <c r="O82" s="541"/>
      <c r="P82" s="541"/>
      <c r="Q82" s="541"/>
      <c r="R82" s="452"/>
      <c r="S82" s="452"/>
      <c r="T82" s="452"/>
      <c r="U82" s="452"/>
      <c r="V82" s="452"/>
      <c r="W82" s="452"/>
      <c r="X82" s="452"/>
    </row>
    <row r="83" spans="2:24" s="37" customFormat="1">
      <c r="B83" s="95"/>
      <c r="C83" s="541"/>
      <c r="D83" s="541"/>
      <c r="E83" s="541"/>
      <c r="F83" s="541"/>
      <c r="G83" s="541"/>
      <c r="H83" s="541"/>
      <c r="I83" s="541"/>
      <c r="J83" s="541"/>
      <c r="K83" s="541"/>
      <c r="L83" s="541"/>
      <c r="M83" s="541"/>
      <c r="N83" s="541"/>
      <c r="O83" s="541"/>
      <c r="P83" s="541"/>
      <c r="Q83" s="541"/>
      <c r="R83" s="452"/>
      <c r="S83" s="452"/>
      <c r="T83" s="452"/>
      <c r="U83" s="452"/>
      <c r="V83" s="452"/>
      <c r="W83" s="452"/>
      <c r="X83" s="452"/>
    </row>
    <row r="84" spans="2:24" s="37" customFormat="1">
      <c r="B84" s="489" t="s">
        <v>191</v>
      </c>
      <c r="C84" s="489"/>
      <c r="D84" s="489"/>
      <c r="E84" s="489"/>
      <c r="F84" s="489"/>
      <c r="G84" s="489"/>
      <c r="H84" s="489"/>
      <c r="I84" s="489"/>
      <c r="J84" s="489"/>
      <c r="K84" s="489"/>
      <c r="L84" s="489"/>
      <c r="M84" s="489"/>
      <c r="N84" s="489"/>
      <c r="O84" s="489"/>
      <c r="P84" s="489"/>
      <c r="Q84" s="489"/>
      <c r="R84" s="489"/>
      <c r="S84" s="489"/>
      <c r="T84" s="489"/>
      <c r="U84" s="489"/>
      <c r="V84" s="489"/>
      <c r="W84" s="489"/>
      <c r="X84" s="489"/>
    </row>
    <row r="85" spans="2:24" s="37" customFormat="1">
      <c r="B85" s="95" t="s">
        <v>180</v>
      </c>
      <c r="C85" s="541" t="s">
        <v>192</v>
      </c>
      <c r="D85" s="541"/>
      <c r="E85" s="541"/>
      <c r="F85" s="541"/>
      <c r="G85" s="541"/>
      <c r="H85" s="541"/>
      <c r="I85" s="541"/>
      <c r="J85" s="541"/>
      <c r="K85" s="541"/>
      <c r="L85" s="541"/>
      <c r="M85" s="541"/>
      <c r="N85" s="541"/>
      <c r="O85" s="541"/>
      <c r="P85" s="541"/>
      <c r="Q85" s="541"/>
      <c r="R85" s="404"/>
      <c r="S85" s="404"/>
      <c r="T85" s="404"/>
      <c r="U85" s="452"/>
      <c r="V85" s="452"/>
      <c r="W85" s="452"/>
      <c r="X85" s="452"/>
    </row>
    <row r="86" spans="2:24" s="37" customFormat="1">
      <c r="B86" s="95"/>
      <c r="C86" s="541"/>
      <c r="D86" s="541"/>
      <c r="E86" s="541"/>
      <c r="F86" s="541"/>
      <c r="G86" s="541"/>
      <c r="H86" s="541"/>
      <c r="I86" s="541"/>
      <c r="J86" s="541"/>
      <c r="K86" s="541"/>
      <c r="L86" s="541"/>
      <c r="M86" s="541"/>
      <c r="N86" s="541"/>
      <c r="O86" s="541"/>
      <c r="P86" s="541"/>
      <c r="Q86" s="541"/>
      <c r="R86" s="452"/>
      <c r="S86" s="452"/>
      <c r="T86" s="452"/>
      <c r="U86" s="452"/>
      <c r="V86" s="452"/>
      <c r="W86" s="452"/>
      <c r="X86" s="452"/>
    </row>
    <row r="87" spans="2:24" s="37" customFormat="1">
      <c r="B87" s="95" t="s">
        <v>180</v>
      </c>
      <c r="C87" s="541" t="s">
        <v>193</v>
      </c>
      <c r="D87" s="541"/>
      <c r="E87" s="541"/>
      <c r="F87" s="541"/>
      <c r="G87" s="541"/>
      <c r="H87" s="541"/>
      <c r="I87" s="541"/>
      <c r="J87" s="541"/>
      <c r="K87" s="541"/>
      <c r="L87" s="541"/>
      <c r="M87" s="541"/>
      <c r="N87" s="541"/>
      <c r="O87" s="541"/>
      <c r="P87" s="541"/>
      <c r="Q87" s="541"/>
      <c r="R87" s="452"/>
      <c r="S87" s="452"/>
      <c r="T87" s="452"/>
      <c r="U87" s="452"/>
      <c r="V87" s="452"/>
      <c r="W87" s="452"/>
      <c r="X87" s="452"/>
    </row>
    <row r="88" spans="2:24" s="37" customFormat="1">
      <c r="B88" s="95"/>
      <c r="C88" s="541"/>
      <c r="D88" s="541"/>
      <c r="E88" s="541"/>
      <c r="F88" s="541"/>
      <c r="G88" s="541"/>
      <c r="H88" s="541"/>
      <c r="I88" s="541"/>
      <c r="J88" s="541"/>
      <c r="K88" s="541"/>
      <c r="L88" s="541"/>
      <c r="M88" s="541"/>
      <c r="N88" s="541"/>
      <c r="O88" s="541"/>
      <c r="P88" s="541"/>
      <c r="Q88" s="541"/>
      <c r="R88" s="452"/>
      <c r="S88" s="452"/>
      <c r="T88" s="452"/>
      <c r="U88" s="452"/>
      <c r="V88" s="452"/>
      <c r="W88" s="452"/>
      <c r="X88" s="452"/>
    </row>
    <row r="89" spans="2:24" s="37" customFormat="1">
      <c r="B89" s="489" t="s">
        <v>194</v>
      </c>
      <c r="C89" s="489"/>
      <c r="D89" s="489"/>
      <c r="E89" s="489"/>
      <c r="F89" s="489"/>
      <c r="G89" s="489"/>
      <c r="H89" s="489"/>
      <c r="I89" s="489"/>
      <c r="J89" s="489"/>
      <c r="K89" s="489"/>
      <c r="L89" s="489"/>
      <c r="M89" s="489"/>
      <c r="N89" s="489"/>
      <c r="O89" s="489"/>
      <c r="P89" s="489"/>
      <c r="Q89" s="489"/>
      <c r="R89" s="489"/>
      <c r="S89" s="489"/>
      <c r="T89" s="489"/>
      <c r="U89" s="489"/>
      <c r="V89" s="489"/>
      <c r="W89" s="489"/>
      <c r="X89" s="489"/>
    </row>
    <row r="90" spans="2:24" s="37" customFormat="1">
      <c r="B90" s="95" t="s">
        <v>180</v>
      </c>
      <c r="C90" s="541" t="s">
        <v>195</v>
      </c>
      <c r="D90" s="541"/>
      <c r="E90" s="541"/>
      <c r="F90" s="541"/>
      <c r="G90" s="541"/>
      <c r="H90" s="541"/>
      <c r="I90" s="541"/>
      <c r="J90" s="541"/>
      <c r="K90" s="541"/>
      <c r="L90" s="541"/>
      <c r="M90" s="541"/>
      <c r="N90" s="541"/>
      <c r="O90" s="541"/>
      <c r="P90" s="541"/>
      <c r="Q90" s="541"/>
      <c r="R90" s="452"/>
      <c r="S90" s="452"/>
      <c r="T90" s="452"/>
      <c r="U90" s="452"/>
      <c r="V90" s="452"/>
      <c r="W90" s="452"/>
      <c r="X90" s="452"/>
    </row>
    <row r="91" spans="2:24" s="37" customFormat="1">
      <c r="B91" s="95"/>
      <c r="C91" s="541"/>
      <c r="D91" s="541"/>
      <c r="E91" s="541"/>
      <c r="F91" s="541"/>
      <c r="G91" s="541"/>
      <c r="H91" s="541"/>
      <c r="I91" s="541"/>
      <c r="J91" s="541"/>
      <c r="K91" s="541"/>
      <c r="L91" s="541"/>
      <c r="M91" s="541"/>
      <c r="N91" s="541"/>
      <c r="O91" s="541"/>
      <c r="P91" s="541"/>
      <c r="Q91" s="541"/>
      <c r="R91" s="452"/>
      <c r="S91" s="452"/>
      <c r="T91" s="452"/>
      <c r="U91" s="452"/>
      <c r="V91" s="452"/>
      <c r="W91" s="452"/>
      <c r="X91" s="452"/>
    </row>
    <row r="92" spans="2:24" s="37" customFormat="1">
      <c r="B92" s="95" t="s">
        <v>180</v>
      </c>
      <c r="C92" s="96" t="s">
        <v>196</v>
      </c>
      <c r="D92" s="96"/>
      <c r="E92" s="96"/>
      <c r="F92" s="96"/>
      <c r="G92" s="96"/>
      <c r="H92" s="96"/>
      <c r="I92" s="96"/>
      <c r="J92" s="96"/>
      <c r="K92" s="96"/>
      <c r="L92" s="96"/>
      <c r="M92" s="96"/>
      <c r="N92" s="96"/>
      <c r="O92" s="96"/>
      <c r="P92" s="96"/>
      <c r="Q92" s="96"/>
      <c r="R92" s="96"/>
      <c r="S92" s="96"/>
      <c r="T92" s="96"/>
      <c r="U92" s="96"/>
      <c r="V92" s="404"/>
      <c r="W92" s="404"/>
      <c r="X92" s="404"/>
    </row>
    <row r="93" spans="2:24" s="37" customFormat="1">
      <c r="B93" s="95" t="s">
        <v>180</v>
      </c>
      <c r="C93" s="541" t="s">
        <v>197</v>
      </c>
      <c r="D93" s="541"/>
      <c r="E93" s="541"/>
      <c r="F93" s="541"/>
      <c r="G93" s="541"/>
      <c r="H93" s="541"/>
      <c r="I93" s="541"/>
      <c r="J93" s="541"/>
      <c r="K93" s="541"/>
      <c r="L93" s="541"/>
      <c r="M93" s="541"/>
      <c r="N93" s="541"/>
      <c r="O93" s="541"/>
      <c r="P93" s="541"/>
      <c r="Q93" s="541"/>
      <c r="R93" s="96"/>
      <c r="S93" s="96"/>
      <c r="T93" s="96"/>
      <c r="U93" s="96"/>
      <c r="V93" s="96"/>
      <c r="W93" s="96"/>
      <c r="X93" s="96"/>
    </row>
    <row r="94" spans="2:24" s="37" customFormat="1">
      <c r="B94" s="95"/>
      <c r="C94" s="541"/>
      <c r="D94" s="541"/>
      <c r="E94" s="541"/>
      <c r="F94" s="541"/>
      <c r="G94" s="541"/>
      <c r="H94" s="541"/>
      <c r="I94" s="541"/>
      <c r="J94" s="541"/>
      <c r="K94" s="541"/>
      <c r="L94" s="541"/>
      <c r="M94" s="541"/>
      <c r="N94" s="541"/>
      <c r="O94" s="541"/>
      <c r="P94" s="541"/>
      <c r="Q94" s="541"/>
      <c r="R94" s="96"/>
      <c r="S94" s="96"/>
      <c r="T94" s="96"/>
      <c r="U94" s="96"/>
      <c r="V94" s="96"/>
      <c r="W94" s="96"/>
      <c r="X94" s="96"/>
    </row>
    <row r="95" spans="2:24" s="37" customFormat="1">
      <c r="B95" s="489" t="s">
        <v>198</v>
      </c>
      <c r="C95" s="489"/>
      <c r="D95" s="489"/>
      <c r="E95" s="489"/>
      <c r="F95" s="489"/>
      <c r="G95" s="489"/>
      <c r="H95" s="489"/>
      <c r="I95" s="489"/>
      <c r="J95" s="489"/>
      <c r="K95" s="489"/>
      <c r="L95" s="489"/>
      <c r="M95" s="489"/>
      <c r="N95" s="489"/>
      <c r="O95" s="489"/>
      <c r="P95" s="489"/>
      <c r="Q95" s="489"/>
      <c r="R95" s="489"/>
      <c r="S95" s="489"/>
      <c r="T95" s="489"/>
      <c r="U95" s="489"/>
      <c r="V95" s="489"/>
      <c r="W95" s="489"/>
      <c r="X95" s="489"/>
    </row>
    <row r="96" spans="2:24" s="37" customFormat="1">
      <c r="B96" s="95" t="s">
        <v>180</v>
      </c>
      <c r="C96" s="541" t="s">
        <v>199</v>
      </c>
      <c r="D96" s="541"/>
      <c r="E96" s="541"/>
      <c r="F96" s="541"/>
      <c r="G96" s="541"/>
      <c r="H96" s="541"/>
      <c r="I96" s="541"/>
      <c r="J96" s="541"/>
      <c r="K96" s="541"/>
      <c r="L96" s="541"/>
      <c r="M96" s="541"/>
      <c r="N96" s="541"/>
      <c r="O96" s="541"/>
      <c r="P96" s="541"/>
      <c r="Q96" s="541"/>
      <c r="R96" s="452"/>
      <c r="S96" s="452"/>
      <c r="T96" s="452"/>
      <c r="U96" s="452"/>
      <c r="V96" s="452"/>
      <c r="W96" s="452"/>
      <c r="X96" s="452"/>
    </row>
    <row r="97" spans="2:24" s="37" customFormat="1">
      <c r="B97" s="95"/>
      <c r="C97" s="541"/>
      <c r="D97" s="541"/>
      <c r="E97" s="541"/>
      <c r="F97" s="541"/>
      <c r="G97" s="541"/>
      <c r="H97" s="541"/>
      <c r="I97" s="541"/>
      <c r="J97" s="541"/>
      <c r="K97" s="541"/>
      <c r="L97" s="541"/>
      <c r="M97" s="541"/>
      <c r="N97" s="541"/>
      <c r="O97" s="541"/>
      <c r="P97" s="541"/>
      <c r="Q97" s="541"/>
      <c r="R97" s="452"/>
      <c r="S97" s="452"/>
      <c r="T97" s="452"/>
      <c r="U97" s="452"/>
      <c r="V97" s="452"/>
      <c r="W97" s="452"/>
      <c r="X97" s="452"/>
    </row>
    <row r="98" spans="2:24" s="37" customFormat="1">
      <c r="B98" s="95" t="s">
        <v>180</v>
      </c>
      <c r="C98" s="96" t="s">
        <v>200</v>
      </c>
      <c r="D98" s="96"/>
      <c r="E98" s="96"/>
      <c r="F98" s="96"/>
      <c r="G98" s="96"/>
      <c r="H98" s="96"/>
      <c r="I98" s="96"/>
      <c r="J98" s="96"/>
      <c r="K98" s="96"/>
      <c r="L98" s="96"/>
      <c r="M98" s="96"/>
      <c r="N98" s="96"/>
      <c r="O98" s="96"/>
      <c r="P98" s="96"/>
      <c r="Q98" s="96"/>
      <c r="R98" s="96"/>
      <c r="S98" s="96"/>
      <c r="T98" s="96"/>
      <c r="U98" s="96"/>
      <c r="V98" s="96"/>
      <c r="W98" s="96"/>
      <c r="X98" s="96"/>
    </row>
    <row r="99" spans="2:24" s="37" customFormat="1">
      <c r="B99" s="95" t="s">
        <v>180</v>
      </c>
      <c r="C99" s="541" t="s">
        <v>201</v>
      </c>
      <c r="D99" s="541"/>
      <c r="E99" s="541"/>
      <c r="F99" s="541"/>
      <c r="G99" s="541"/>
      <c r="H99" s="541"/>
      <c r="I99" s="541"/>
      <c r="J99" s="541"/>
      <c r="K99" s="541"/>
      <c r="L99" s="541"/>
      <c r="M99" s="541"/>
      <c r="N99" s="541"/>
      <c r="O99" s="541"/>
      <c r="P99" s="541"/>
      <c r="Q99" s="541"/>
      <c r="R99" s="452"/>
      <c r="S99" s="452"/>
      <c r="T99" s="452"/>
      <c r="U99" s="452"/>
      <c r="V99" s="452"/>
      <c r="W99" s="452"/>
      <c r="X99" s="452"/>
    </row>
    <row r="100" spans="2:24" s="37" customFormat="1">
      <c r="B100" s="95"/>
      <c r="C100" s="541"/>
      <c r="D100" s="541"/>
      <c r="E100" s="541"/>
      <c r="F100" s="541"/>
      <c r="G100" s="541"/>
      <c r="H100" s="541"/>
      <c r="I100" s="541"/>
      <c r="J100" s="541"/>
      <c r="K100" s="541"/>
      <c r="L100" s="541"/>
      <c r="M100" s="541"/>
      <c r="N100" s="541"/>
      <c r="O100" s="541"/>
      <c r="P100" s="541"/>
      <c r="Q100" s="541"/>
      <c r="R100" s="452"/>
      <c r="S100" s="452"/>
      <c r="T100" s="452"/>
      <c r="U100" s="452"/>
      <c r="V100" s="452"/>
      <c r="W100" s="452"/>
      <c r="X100" s="452"/>
    </row>
    <row r="101" spans="2:24" s="37" customFormat="1">
      <c r="B101" s="95" t="s">
        <v>180</v>
      </c>
      <c r="C101" s="541" t="s">
        <v>202</v>
      </c>
      <c r="D101" s="541"/>
      <c r="E101" s="541"/>
      <c r="F101" s="541"/>
      <c r="G101" s="541"/>
      <c r="H101" s="541"/>
      <c r="I101" s="541"/>
      <c r="J101" s="541"/>
      <c r="K101" s="541"/>
      <c r="L101" s="541"/>
      <c r="M101" s="541"/>
      <c r="N101" s="541"/>
      <c r="O101" s="541"/>
      <c r="P101" s="541"/>
      <c r="Q101" s="541"/>
      <c r="R101" s="452"/>
      <c r="S101" s="452"/>
      <c r="T101" s="452"/>
      <c r="U101" s="452"/>
      <c r="V101" s="452"/>
      <c r="W101" s="452"/>
      <c r="X101" s="452"/>
    </row>
    <row r="102" spans="2:24" s="37" customFormat="1">
      <c r="B102" s="95" t="s">
        <v>180</v>
      </c>
      <c r="C102" s="541" t="s">
        <v>203</v>
      </c>
      <c r="D102" s="541"/>
      <c r="E102" s="541"/>
      <c r="F102" s="541"/>
      <c r="G102" s="541"/>
      <c r="H102" s="541"/>
      <c r="I102" s="541"/>
      <c r="J102" s="541"/>
      <c r="K102" s="541"/>
      <c r="L102" s="541"/>
      <c r="M102" s="541"/>
      <c r="N102" s="541"/>
      <c r="O102" s="541"/>
      <c r="P102" s="541"/>
      <c r="Q102" s="541"/>
      <c r="R102" s="452"/>
      <c r="S102" s="452"/>
      <c r="T102" s="452"/>
      <c r="U102" s="452"/>
      <c r="V102" s="452"/>
      <c r="W102" s="452"/>
      <c r="X102" s="452"/>
    </row>
    <row r="103" spans="2:24" s="37" customFormat="1">
      <c r="B103" s="489" t="s">
        <v>204</v>
      </c>
      <c r="C103" s="489"/>
      <c r="D103" s="489"/>
      <c r="E103" s="489"/>
      <c r="F103" s="489"/>
      <c r="G103" s="489"/>
      <c r="H103" s="489"/>
      <c r="I103" s="489"/>
      <c r="J103" s="489"/>
      <c r="K103" s="489"/>
      <c r="L103" s="489"/>
      <c r="M103" s="489"/>
      <c r="N103" s="489"/>
      <c r="O103" s="489"/>
      <c r="P103" s="489"/>
      <c r="Q103" s="489"/>
      <c r="R103" s="489"/>
      <c r="S103" s="489"/>
      <c r="T103" s="489"/>
      <c r="U103" s="489"/>
      <c r="V103" s="489"/>
      <c r="W103" s="489"/>
      <c r="X103" s="489"/>
    </row>
    <row r="104" spans="2:24" s="37" customFormat="1">
      <c r="B104" s="95" t="s">
        <v>180</v>
      </c>
      <c r="C104" s="541" t="s">
        <v>205</v>
      </c>
      <c r="D104" s="541"/>
      <c r="E104" s="541"/>
      <c r="F104" s="541"/>
      <c r="G104" s="541"/>
      <c r="H104" s="541"/>
      <c r="I104" s="541"/>
      <c r="J104" s="541"/>
      <c r="K104" s="541"/>
      <c r="L104" s="541"/>
      <c r="M104" s="541"/>
      <c r="N104" s="541"/>
      <c r="O104" s="541"/>
      <c r="P104" s="541"/>
      <c r="Q104" s="541"/>
      <c r="R104" s="404"/>
      <c r="S104" s="404"/>
      <c r="T104" s="404"/>
      <c r="U104" s="96"/>
      <c r="V104" s="96"/>
      <c r="W104" s="96"/>
      <c r="X104" s="96"/>
    </row>
    <row r="105" spans="2:24" s="37" customFormat="1">
      <c r="B105" s="95" t="s">
        <v>180</v>
      </c>
      <c r="C105" s="96" t="s">
        <v>206</v>
      </c>
      <c r="D105" s="96"/>
      <c r="E105" s="96"/>
      <c r="F105" s="96"/>
      <c r="G105" s="96"/>
      <c r="H105" s="96"/>
      <c r="I105" s="96"/>
      <c r="J105" s="96"/>
      <c r="K105" s="96"/>
      <c r="L105" s="96"/>
      <c r="M105" s="96"/>
      <c r="N105" s="96"/>
      <c r="O105" s="96"/>
      <c r="P105" s="96"/>
      <c r="Q105" s="96"/>
      <c r="R105" s="404"/>
      <c r="S105" s="404"/>
      <c r="T105" s="404"/>
      <c r="U105" s="96"/>
      <c r="V105" s="96"/>
      <c r="W105" s="96"/>
      <c r="X105" s="96"/>
    </row>
    <row r="106" spans="2:24" s="37" customFormat="1">
      <c r="B106" s="95" t="s">
        <v>180</v>
      </c>
      <c r="C106" s="96" t="s">
        <v>207</v>
      </c>
      <c r="D106" s="96"/>
      <c r="E106" s="96"/>
      <c r="F106" s="96"/>
      <c r="G106" s="96"/>
      <c r="H106" s="96"/>
      <c r="I106" s="96"/>
      <c r="J106" s="96"/>
      <c r="K106" s="96"/>
      <c r="L106" s="96"/>
      <c r="M106" s="96"/>
      <c r="N106" s="96"/>
      <c r="O106" s="96"/>
      <c r="P106" s="96"/>
      <c r="Q106" s="96"/>
      <c r="R106" s="96"/>
      <c r="S106" s="96"/>
      <c r="T106" s="96"/>
      <c r="U106" s="96"/>
      <c r="V106" s="96"/>
      <c r="W106" s="96"/>
      <c r="X106" s="96"/>
    </row>
    <row r="107" spans="2:24" s="37" customFormat="1">
      <c r="B107" s="95" t="s">
        <v>180</v>
      </c>
      <c r="C107" s="96" t="s">
        <v>208</v>
      </c>
      <c r="D107" s="96"/>
      <c r="E107" s="96"/>
      <c r="F107" s="96"/>
      <c r="G107" s="96"/>
      <c r="H107" s="96"/>
      <c r="I107" s="96"/>
      <c r="J107" s="96"/>
      <c r="K107" s="96"/>
      <c r="L107" s="96"/>
      <c r="M107" s="96"/>
      <c r="N107" s="96"/>
      <c r="O107" s="96"/>
      <c r="P107" s="96"/>
      <c r="Q107" s="96"/>
      <c r="R107" s="96"/>
      <c r="S107" s="96"/>
      <c r="T107" s="96"/>
      <c r="U107" s="96"/>
      <c r="V107" s="96"/>
      <c r="W107" s="96"/>
      <c r="X107" s="96"/>
    </row>
    <row r="108" spans="2:24" s="37" customFormat="1">
      <c r="B108" s="95" t="s">
        <v>180</v>
      </c>
      <c r="C108" s="96" t="s">
        <v>209</v>
      </c>
      <c r="D108" s="96"/>
      <c r="E108" s="96"/>
      <c r="F108" s="96"/>
      <c r="G108" s="96"/>
      <c r="H108" s="96"/>
      <c r="I108" s="96"/>
      <c r="J108" s="96"/>
      <c r="K108" s="96"/>
      <c r="L108" s="96"/>
      <c r="M108" s="96"/>
      <c r="N108" s="96"/>
      <c r="O108" s="96"/>
      <c r="P108" s="96"/>
      <c r="Q108" s="96"/>
      <c r="R108" s="96"/>
      <c r="S108" s="96"/>
      <c r="T108" s="96"/>
      <c r="U108" s="96"/>
      <c r="V108" s="96"/>
      <c r="W108" s="96"/>
      <c r="X108" s="96"/>
    </row>
    <row r="109" spans="2:24" s="37" customFormat="1">
      <c r="B109" s="95" t="s">
        <v>180</v>
      </c>
      <c r="C109" s="96" t="s">
        <v>210</v>
      </c>
      <c r="D109" s="96"/>
      <c r="E109" s="96"/>
      <c r="F109" s="96"/>
      <c r="G109" s="96"/>
      <c r="H109" s="96"/>
      <c r="I109" s="96"/>
      <c r="J109" s="96"/>
      <c r="K109" s="96"/>
      <c r="L109" s="96"/>
      <c r="M109" s="96"/>
      <c r="N109" s="96"/>
      <c r="O109" s="96"/>
      <c r="P109" s="96"/>
      <c r="Q109" s="96"/>
      <c r="R109" s="529"/>
      <c r="S109" s="529"/>
      <c r="T109" s="529"/>
      <c r="U109" s="96"/>
      <c r="V109" s="96"/>
      <c r="W109" s="96"/>
      <c r="X109" s="96"/>
    </row>
    <row r="110" spans="2:24" s="37" customFormat="1">
      <c r="B110" s="489" t="s">
        <v>211</v>
      </c>
      <c r="C110" s="489"/>
      <c r="D110" s="489"/>
      <c r="E110" s="489"/>
      <c r="F110" s="489"/>
      <c r="G110" s="489"/>
      <c r="H110" s="489"/>
      <c r="I110" s="489"/>
      <c r="J110" s="489"/>
      <c r="K110" s="489"/>
      <c r="L110" s="489"/>
      <c r="M110" s="489"/>
      <c r="N110" s="489"/>
      <c r="O110" s="489"/>
      <c r="P110" s="489"/>
      <c r="Q110" s="489"/>
      <c r="R110" s="489"/>
      <c r="S110" s="489"/>
      <c r="T110" s="489"/>
      <c r="U110" s="489"/>
      <c r="V110" s="489"/>
      <c r="W110" s="489"/>
      <c r="X110" s="489"/>
    </row>
    <row r="111" spans="2:24" s="37" customFormat="1">
      <c r="B111" s="95" t="s">
        <v>180</v>
      </c>
      <c r="C111" s="527" t="s">
        <v>212</v>
      </c>
      <c r="D111" s="527"/>
      <c r="E111" s="527"/>
      <c r="F111" s="527"/>
      <c r="G111" s="527"/>
      <c r="H111" s="527"/>
      <c r="I111" s="527"/>
      <c r="J111" s="527"/>
      <c r="K111" s="527"/>
      <c r="L111" s="527"/>
      <c r="M111" s="527"/>
      <c r="N111" s="527"/>
      <c r="O111" s="527"/>
      <c r="P111" s="527"/>
      <c r="Q111" s="527"/>
      <c r="R111" s="489"/>
      <c r="S111" s="489"/>
      <c r="T111" s="489"/>
      <c r="U111" s="489"/>
      <c r="V111" s="489"/>
      <c r="W111" s="489"/>
      <c r="X111" s="489"/>
    </row>
    <row r="112" spans="2:24" s="37" customFormat="1">
      <c r="B112" s="95"/>
      <c r="C112" s="527"/>
      <c r="D112" s="527"/>
      <c r="E112" s="527"/>
      <c r="F112" s="527"/>
      <c r="G112" s="527"/>
      <c r="H112" s="527"/>
      <c r="I112" s="527"/>
      <c r="J112" s="527"/>
      <c r="K112" s="527"/>
      <c r="L112" s="527"/>
      <c r="M112" s="527"/>
      <c r="N112" s="527"/>
      <c r="O112" s="527"/>
      <c r="P112" s="527"/>
      <c r="Q112" s="527"/>
      <c r="R112" s="489"/>
      <c r="S112" s="489"/>
      <c r="T112" s="489"/>
      <c r="U112" s="489"/>
      <c r="V112" s="489"/>
      <c r="W112" s="489"/>
      <c r="X112" s="489"/>
    </row>
    <row r="113" spans="1:32" s="37" customFormat="1">
      <c r="A113" s="404"/>
      <c r="B113" s="95" t="s">
        <v>180</v>
      </c>
      <c r="C113" s="527" t="s">
        <v>213</v>
      </c>
      <c r="D113" s="527"/>
      <c r="E113" s="527"/>
      <c r="F113" s="527"/>
      <c r="G113" s="527"/>
      <c r="H113" s="527"/>
      <c r="I113" s="527"/>
      <c r="J113" s="527"/>
      <c r="K113" s="527"/>
      <c r="L113" s="527"/>
      <c r="M113" s="527"/>
      <c r="N113" s="527"/>
      <c r="O113" s="527"/>
      <c r="P113" s="527"/>
      <c r="Q113" s="527"/>
      <c r="R113" s="452"/>
      <c r="S113" s="452"/>
      <c r="T113" s="452"/>
      <c r="U113" s="452"/>
      <c r="V113" s="452"/>
      <c r="W113" s="452"/>
      <c r="X113" s="452"/>
      <c r="Y113" s="404"/>
      <c r="Z113" s="404"/>
      <c r="AA113" s="404"/>
      <c r="AB113" s="404"/>
      <c r="AC113" s="404"/>
      <c r="AD113" s="404"/>
      <c r="AE113" s="404"/>
      <c r="AF113" s="404"/>
    </row>
    <row r="114" spans="1:32" s="37" customFormat="1">
      <c r="A114" s="404"/>
      <c r="B114" s="95"/>
      <c r="C114" s="527"/>
      <c r="D114" s="527"/>
      <c r="E114" s="527"/>
      <c r="F114" s="527"/>
      <c r="G114" s="527"/>
      <c r="H114" s="527"/>
      <c r="I114" s="527"/>
      <c r="J114" s="527"/>
      <c r="K114" s="527"/>
      <c r="L114" s="527"/>
      <c r="M114" s="527"/>
      <c r="N114" s="527"/>
      <c r="O114" s="527"/>
      <c r="P114" s="527"/>
      <c r="Q114" s="527"/>
      <c r="R114" s="452"/>
      <c r="S114" s="452"/>
      <c r="T114" s="452"/>
      <c r="U114" s="452"/>
      <c r="V114" s="452"/>
      <c r="W114" s="452"/>
      <c r="X114" s="452"/>
      <c r="Y114" s="404"/>
      <c r="Z114" s="404"/>
      <c r="AA114" s="404"/>
      <c r="AB114" s="404"/>
      <c r="AC114" s="404"/>
      <c r="AD114" s="404"/>
      <c r="AE114" s="404"/>
      <c r="AF114" s="404"/>
    </row>
    <row r="115" spans="1:32" s="37" customFormat="1" ht="6.75" customHeight="1">
      <c r="A115" s="461"/>
      <c r="B115" s="453"/>
      <c r="C115" s="453"/>
      <c r="D115" s="453"/>
      <c r="E115" s="453"/>
      <c r="F115" s="453"/>
      <c r="G115" s="453"/>
      <c r="H115" s="453"/>
      <c r="I115" s="453"/>
      <c r="J115" s="453"/>
      <c r="K115" s="453"/>
      <c r="L115" s="453"/>
      <c r="M115" s="453"/>
      <c r="N115" s="453"/>
      <c r="O115" s="453"/>
      <c r="P115" s="453"/>
      <c r="Q115" s="453"/>
      <c r="R115" s="404"/>
      <c r="S115" s="404"/>
      <c r="T115" s="404"/>
      <c r="U115" s="404"/>
      <c r="V115" s="404"/>
      <c r="W115" s="404"/>
      <c r="X115" s="404"/>
      <c r="Y115" s="404"/>
      <c r="Z115" s="404"/>
      <c r="AA115" s="404"/>
      <c r="AB115" s="404"/>
      <c r="AC115" s="404"/>
      <c r="AD115" s="404"/>
      <c r="AE115" s="404"/>
      <c r="AF115" s="404"/>
    </row>
    <row r="116" spans="1:32" s="37" customFormat="1">
      <c r="A116" s="461" t="s">
        <v>214</v>
      </c>
      <c r="B116" s="530" t="s">
        <v>215</v>
      </c>
      <c r="C116" s="569"/>
      <c r="D116" s="569"/>
      <c r="E116" s="569"/>
      <c r="F116" s="569"/>
      <c r="G116" s="569"/>
      <c r="H116" s="569"/>
      <c r="I116" s="569"/>
      <c r="J116" s="569"/>
      <c r="K116" s="569"/>
      <c r="L116" s="569"/>
      <c r="M116" s="569"/>
      <c r="N116" s="569"/>
      <c r="O116" s="569"/>
      <c r="P116" s="569"/>
      <c r="Q116" s="569"/>
      <c r="R116" s="529"/>
      <c r="S116" s="529"/>
      <c r="T116" s="529"/>
      <c r="U116" s="404"/>
      <c r="V116" s="404"/>
      <c r="W116" s="404"/>
      <c r="X116" s="404"/>
      <c r="Y116" s="404"/>
      <c r="Z116" s="404"/>
      <c r="AA116" s="404"/>
      <c r="AB116" s="404"/>
      <c r="AC116" s="404"/>
      <c r="AD116" s="404"/>
      <c r="AE116" s="404"/>
      <c r="AF116" s="404"/>
    </row>
    <row r="117" spans="1:32" s="37" customFormat="1" ht="12.75" customHeight="1">
      <c r="A117" s="461"/>
      <c r="B117" s="527" t="s">
        <v>216</v>
      </c>
      <c r="C117" s="527"/>
      <c r="D117" s="527"/>
      <c r="E117" s="527"/>
      <c r="F117" s="527"/>
      <c r="G117" s="527"/>
      <c r="H117" s="527"/>
      <c r="I117" s="527"/>
      <c r="J117" s="527"/>
      <c r="K117" s="527"/>
      <c r="L117" s="527"/>
      <c r="M117" s="527"/>
      <c r="N117" s="527"/>
      <c r="O117" s="527"/>
      <c r="P117" s="527"/>
      <c r="Q117" s="527"/>
      <c r="R117" s="404"/>
      <c r="S117" s="404"/>
      <c r="T117" s="404"/>
      <c r="U117" s="404"/>
      <c r="V117" s="404"/>
      <c r="W117" s="404"/>
      <c r="X117" s="404"/>
      <c r="Y117" s="404"/>
      <c r="Z117" s="404"/>
      <c r="AA117" s="404"/>
      <c r="AB117" s="578" t="s">
        <v>217</v>
      </c>
      <c r="AC117" s="579"/>
      <c r="AD117" s="579"/>
      <c r="AE117" s="579"/>
      <c r="AF117" s="580"/>
    </row>
    <row r="118" spans="1:32" s="37" customFormat="1">
      <c r="A118" s="404"/>
      <c r="B118" s="527"/>
      <c r="C118" s="527"/>
      <c r="D118" s="527"/>
      <c r="E118" s="527"/>
      <c r="F118" s="527"/>
      <c r="G118" s="527"/>
      <c r="H118" s="527"/>
      <c r="I118" s="527"/>
      <c r="J118" s="527"/>
      <c r="K118" s="527"/>
      <c r="L118" s="527"/>
      <c r="M118" s="527"/>
      <c r="N118" s="527"/>
      <c r="O118" s="527"/>
      <c r="P118" s="527"/>
      <c r="Q118" s="527"/>
      <c r="R118" s="404"/>
      <c r="S118" s="404"/>
      <c r="T118" s="404"/>
      <c r="U118" s="404"/>
      <c r="V118" s="404"/>
      <c r="W118" s="404"/>
      <c r="X118" s="404"/>
      <c r="Y118" s="404"/>
      <c r="Z118" s="404"/>
      <c r="AA118" s="404"/>
      <c r="AB118" s="572" t="s">
        <v>218</v>
      </c>
      <c r="AC118" s="573"/>
      <c r="AD118" s="573"/>
      <c r="AE118" s="159"/>
      <c r="AF118" s="160"/>
    </row>
    <row r="119" spans="1:32" s="37" customFormat="1">
      <c r="A119" s="404"/>
      <c r="B119" s="527"/>
      <c r="C119" s="527"/>
      <c r="D119" s="527"/>
      <c r="E119" s="527"/>
      <c r="F119" s="527"/>
      <c r="G119" s="527"/>
      <c r="H119" s="527"/>
      <c r="I119" s="527"/>
      <c r="J119" s="527"/>
      <c r="K119" s="527"/>
      <c r="L119" s="527"/>
      <c r="M119" s="527"/>
      <c r="N119" s="527"/>
      <c r="O119" s="527"/>
      <c r="P119" s="527"/>
      <c r="Q119" s="527"/>
      <c r="R119" s="404"/>
      <c r="S119" s="404"/>
      <c r="T119" s="404"/>
      <c r="U119" s="404"/>
      <c r="V119" s="404"/>
      <c r="W119" s="404"/>
      <c r="X119" s="404"/>
      <c r="Y119" s="404"/>
      <c r="Z119" s="404"/>
      <c r="AA119" s="404"/>
      <c r="AB119" s="581" t="s">
        <v>219</v>
      </c>
      <c r="AC119" s="582"/>
      <c r="AD119" s="582"/>
      <c r="AE119" s="582"/>
      <c r="AF119" s="583"/>
    </row>
    <row r="120" spans="1:32" s="37" customFormat="1">
      <c r="A120" s="404"/>
      <c r="B120" s="527"/>
      <c r="C120" s="527"/>
      <c r="D120" s="527"/>
      <c r="E120" s="527"/>
      <c r="F120" s="527"/>
      <c r="G120" s="527"/>
      <c r="H120" s="527"/>
      <c r="I120" s="527"/>
      <c r="J120" s="527"/>
      <c r="K120" s="527"/>
      <c r="L120" s="527"/>
      <c r="M120" s="527"/>
      <c r="N120" s="527"/>
      <c r="O120" s="527"/>
      <c r="P120" s="527"/>
      <c r="Q120" s="527"/>
      <c r="R120" s="404"/>
      <c r="S120" s="404"/>
      <c r="T120" s="404"/>
      <c r="U120" s="404"/>
      <c r="V120" s="404"/>
      <c r="W120" s="404"/>
      <c r="X120" s="404"/>
      <c r="Y120" s="404"/>
      <c r="Z120" s="404"/>
      <c r="AA120" s="404"/>
      <c r="AB120" s="572" t="s">
        <v>218</v>
      </c>
      <c r="AC120" s="573"/>
      <c r="AD120" s="573"/>
      <c r="AE120" s="573"/>
      <c r="AF120" s="574"/>
    </row>
    <row r="121" spans="1:32" s="37" customFormat="1">
      <c r="A121" s="404"/>
      <c r="B121" s="527"/>
      <c r="C121" s="527"/>
      <c r="D121" s="527"/>
      <c r="E121" s="527"/>
      <c r="F121" s="527"/>
      <c r="G121" s="527"/>
      <c r="H121" s="527"/>
      <c r="I121" s="527"/>
      <c r="J121" s="527"/>
      <c r="K121" s="527"/>
      <c r="L121" s="527"/>
      <c r="M121" s="527"/>
      <c r="N121" s="527"/>
      <c r="O121" s="527"/>
      <c r="P121" s="527"/>
      <c r="Q121" s="527"/>
      <c r="R121" s="404"/>
      <c r="S121" s="404"/>
      <c r="T121" s="404"/>
      <c r="U121" s="404"/>
      <c r="V121" s="404"/>
      <c r="W121" s="404"/>
      <c r="X121" s="404"/>
      <c r="Y121" s="404"/>
      <c r="Z121" s="404"/>
      <c r="AA121" s="404"/>
      <c r="AB121" s="578" t="s">
        <v>220</v>
      </c>
      <c r="AC121" s="579"/>
      <c r="AD121" s="579"/>
      <c r="AE121" s="579"/>
      <c r="AF121" s="580"/>
    </row>
    <row r="122" spans="1:32" s="37" customFormat="1">
      <c r="A122" s="404"/>
      <c r="B122" s="527"/>
      <c r="C122" s="527"/>
      <c r="D122" s="527"/>
      <c r="E122" s="527"/>
      <c r="F122" s="527"/>
      <c r="G122" s="527"/>
      <c r="H122" s="527"/>
      <c r="I122" s="527"/>
      <c r="J122" s="527"/>
      <c r="K122" s="527"/>
      <c r="L122" s="527"/>
      <c r="M122" s="527"/>
      <c r="N122" s="527"/>
      <c r="O122" s="527"/>
      <c r="P122" s="527"/>
      <c r="Q122" s="527"/>
      <c r="R122" s="404"/>
      <c r="S122" s="404"/>
      <c r="T122" s="404"/>
      <c r="U122" s="404"/>
      <c r="V122" s="404"/>
      <c r="W122" s="404"/>
      <c r="X122" s="404"/>
      <c r="Y122" s="404"/>
      <c r="Z122" s="404"/>
      <c r="AA122" s="404"/>
      <c r="AB122" s="572" t="s">
        <v>218</v>
      </c>
      <c r="AC122" s="573"/>
      <c r="AD122" s="573"/>
      <c r="AE122" s="573"/>
      <c r="AF122" s="574"/>
    </row>
    <row r="123" spans="1:32" s="37" customFormat="1" ht="6.75" customHeight="1">
      <c r="A123" s="404"/>
      <c r="B123" s="458"/>
      <c r="C123" s="458"/>
      <c r="D123" s="458"/>
      <c r="E123" s="458"/>
      <c r="F123" s="458"/>
      <c r="G123" s="458"/>
      <c r="H123" s="458"/>
      <c r="I123" s="458"/>
      <c r="J123" s="458"/>
      <c r="K123" s="458"/>
      <c r="L123" s="458"/>
      <c r="M123" s="458"/>
      <c r="N123" s="458"/>
      <c r="O123" s="458"/>
      <c r="P123" s="458"/>
      <c r="Q123" s="458"/>
      <c r="R123" s="404"/>
      <c r="S123" s="404"/>
      <c r="T123" s="404"/>
      <c r="U123" s="404"/>
      <c r="V123" s="404"/>
      <c r="W123" s="404"/>
      <c r="X123" s="404"/>
      <c r="Y123" s="404"/>
      <c r="Z123" s="404"/>
      <c r="AA123" s="404"/>
      <c r="AB123" s="448"/>
      <c r="AC123" s="449"/>
      <c r="AD123" s="449"/>
      <c r="AE123" s="449"/>
      <c r="AF123" s="450"/>
    </row>
    <row r="124" spans="1:32" s="37" customFormat="1">
      <c r="A124" s="404"/>
      <c r="B124" s="527" t="s">
        <v>221</v>
      </c>
      <c r="C124" s="527"/>
      <c r="D124" s="527"/>
      <c r="E124" s="527"/>
      <c r="F124" s="527"/>
      <c r="G124" s="527"/>
      <c r="H124" s="527"/>
      <c r="I124" s="527"/>
      <c r="J124" s="527"/>
      <c r="K124" s="527"/>
      <c r="L124" s="527"/>
      <c r="M124" s="527"/>
      <c r="N124" s="527"/>
      <c r="O124" s="527"/>
      <c r="P124" s="527"/>
      <c r="Q124" s="527"/>
      <c r="R124" s="404"/>
      <c r="S124" s="404"/>
      <c r="T124" s="404"/>
      <c r="U124" s="404"/>
      <c r="V124" s="404"/>
      <c r="W124" s="404"/>
      <c r="X124" s="404"/>
      <c r="Y124" s="404"/>
      <c r="Z124" s="404"/>
      <c r="AA124" s="404"/>
      <c r="AB124" s="578" t="s">
        <v>222</v>
      </c>
      <c r="AC124" s="579"/>
      <c r="AD124" s="579"/>
      <c r="AE124" s="579"/>
      <c r="AF124" s="580"/>
    </row>
    <row r="125" spans="1:32" s="37" customFormat="1">
      <c r="A125" s="404"/>
      <c r="B125" s="527"/>
      <c r="C125" s="527"/>
      <c r="D125" s="527"/>
      <c r="E125" s="527"/>
      <c r="F125" s="527"/>
      <c r="G125" s="527"/>
      <c r="H125" s="527"/>
      <c r="I125" s="527"/>
      <c r="J125" s="527"/>
      <c r="K125" s="527"/>
      <c r="L125" s="527"/>
      <c r="M125" s="527"/>
      <c r="N125" s="527"/>
      <c r="O125" s="527"/>
      <c r="P125" s="527"/>
      <c r="Q125" s="527"/>
      <c r="R125" s="537"/>
      <c r="S125" s="537"/>
      <c r="T125" s="404"/>
      <c r="U125" s="404"/>
      <c r="V125" s="404"/>
      <c r="W125" s="404"/>
      <c r="X125" s="404"/>
      <c r="Y125" s="404"/>
      <c r="Z125" s="404"/>
      <c r="AA125" s="404"/>
      <c r="AB125" s="572" t="s">
        <v>218</v>
      </c>
      <c r="AC125" s="573"/>
      <c r="AD125" s="573"/>
      <c r="AE125" s="573"/>
      <c r="AF125" s="574"/>
    </row>
    <row r="126" spans="1:32" s="37" customFormat="1">
      <c r="A126" s="404"/>
      <c r="B126" s="527"/>
      <c r="C126" s="527"/>
      <c r="D126" s="527"/>
      <c r="E126" s="527"/>
      <c r="F126" s="527"/>
      <c r="G126" s="527"/>
      <c r="H126" s="527"/>
      <c r="I126" s="527"/>
      <c r="J126" s="527"/>
      <c r="K126" s="527"/>
      <c r="L126" s="527"/>
      <c r="M126" s="527"/>
      <c r="N126" s="527"/>
      <c r="O126" s="527"/>
      <c r="P126" s="527"/>
      <c r="Q126" s="527"/>
      <c r="R126" s="537"/>
      <c r="S126" s="537"/>
      <c r="T126" s="404"/>
      <c r="U126" s="404"/>
      <c r="V126" s="404"/>
      <c r="W126" s="404"/>
      <c r="X126" s="404"/>
      <c r="Y126" s="404"/>
      <c r="Z126" s="404"/>
      <c r="AA126" s="404"/>
      <c r="AB126" s="575" t="s">
        <v>223</v>
      </c>
      <c r="AC126" s="576"/>
      <c r="AD126" s="576"/>
      <c r="AE126" s="576"/>
      <c r="AF126" s="577"/>
    </row>
    <row r="127" spans="1:32" s="37" customFormat="1">
      <c r="A127" s="404"/>
      <c r="B127" s="527"/>
      <c r="C127" s="527"/>
      <c r="D127" s="527"/>
      <c r="E127" s="527"/>
      <c r="F127" s="527"/>
      <c r="G127" s="527"/>
      <c r="H127" s="527"/>
      <c r="I127" s="527"/>
      <c r="J127" s="527"/>
      <c r="K127" s="527"/>
      <c r="L127" s="527"/>
      <c r="M127" s="527"/>
      <c r="N127" s="527"/>
      <c r="O127" s="527"/>
      <c r="P127" s="527"/>
      <c r="Q127" s="527"/>
      <c r="R127" s="537"/>
      <c r="S127" s="537"/>
      <c r="T127" s="404"/>
      <c r="U127" s="404"/>
      <c r="V127" s="404"/>
      <c r="W127" s="404"/>
      <c r="X127" s="404"/>
      <c r="Y127" s="404"/>
      <c r="Z127" s="404"/>
      <c r="AA127" s="404"/>
      <c r="AB127" s="572" t="s">
        <v>218</v>
      </c>
      <c r="AC127" s="573"/>
      <c r="AD127" s="573"/>
      <c r="AE127" s="573"/>
      <c r="AF127" s="574"/>
    </row>
    <row r="128" spans="1:32" s="37" customFormat="1" ht="6.75" customHeight="1">
      <c r="A128" s="404"/>
      <c r="B128" s="458"/>
      <c r="C128" s="458"/>
      <c r="D128" s="458"/>
      <c r="E128" s="458"/>
      <c r="F128" s="458"/>
      <c r="G128" s="458"/>
      <c r="H128" s="458"/>
      <c r="I128" s="458"/>
      <c r="J128" s="458"/>
      <c r="K128" s="458"/>
      <c r="L128" s="458"/>
      <c r="M128" s="458"/>
      <c r="N128" s="458"/>
      <c r="O128" s="458"/>
      <c r="P128" s="458"/>
      <c r="Q128" s="458"/>
      <c r="R128" s="404"/>
      <c r="S128" s="404"/>
      <c r="T128" s="404"/>
      <c r="U128" s="404"/>
      <c r="V128" s="404"/>
      <c r="W128" s="404"/>
      <c r="X128" s="404"/>
      <c r="Y128" s="404"/>
      <c r="Z128" s="404"/>
      <c r="AA128" s="404"/>
      <c r="AB128" s="448"/>
      <c r="AC128" s="449"/>
      <c r="AD128" s="449"/>
      <c r="AE128" s="449"/>
      <c r="AF128" s="450"/>
    </row>
    <row r="129" spans="1:32" s="37" customFormat="1">
      <c r="A129" s="461" t="s">
        <v>224</v>
      </c>
      <c r="B129" s="527" t="s">
        <v>225</v>
      </c>
      <c r="C129" s="527"/>
      <c r="D129" s="527"/>
      <c r="E129" s="527"/>
      <c r="F129" s="527"/>
      <c r="G129" s="527"/>
      <c r="H129" s="527"/>
      <c r="I129" s="527"/>
      <c r="J129" s="527"/>
      <c r="K129" s="527"/>
      <c r="L129" s="527"/>
      <c r="M129" s="527"/>
      <c r="N129" s="527"/>
      <c r="O129" s="527"/>
      <c r="P129" s="527"/>
      <c r="Q129" s="527"/>
      <c r="R129" s="467"/>
      <c r="S129" s="467"/>
      <c r="T129" s="404"/>
      <c r="U129" s="404"/>
      <c r="V129" s="404"/>
      <c r="W129" s="404"/>
      <c r="X129" s="404"/>
      <c r="Y129" s="404"/>
      <c r="Z129" s="404"/>
      <c r="AA129" s="404"/>
      <c r="AB129" s="575" t="s">
        <v>226</v>
      </c>
      <c r="AC129" s="576"/>
      <c r="AD129" s="576"/>
      <c r="AE129" s="576"/>
      <c r="AF129" s="577"/>
    </row>
    <row r="130" spans="1:32" s="37" customFormat="1">
      <c r="A130" s="404"/>
      <c r="B130" s="566" t="s">
        <v>227</v>
      </c>
      <c r="C130" s="530"/>
      <c r="D130" s="530"/>
      <c r="E130" s="530"/>
      <c r="F130" s="530"/>
      <c r="G130" s="530"/>
      <c r="H130" s="530"/>
      <c r="I130" s="530"/>
      <c r="J130" s="530"/>
      <c r="K130" s="530"/>
      <c r="L130" s="530"/>
      <c r="M130" s="530"/>
      <c r="N130" s="530"/>
      <c r="O130" s="530"/>
      <c r="P130" s="530"/>
      <c r="Q130" s="530"/>
      <c r="R130" s="404"/>
      <c r="S130" s="404"/>
      <c r="T130" s="404"/>
      <c r="U130" s="404"/>
      <c r="V130" s="404"/>
      <c r="W130" s="404"/>
      <c r="X130" s="404"/>
      <c r="Y130" s="404"/>
      <c r="Z130" s="404"/>
      <c r="AA130" s="404"/>
      <c r="AB130" s="572" t="s">
        <v>218</v>
      </c>
      <c r="AC130" s="573"/>
      <c r="AD130" s="573"/>
      <c r="AE130" s="573"/>
      <c r="AF130" s="574"/>
    </row>
    <row r="131" spans="1:32" s="37" customFormat="1">
      <c r="A131" s="461"/>
      <c r="B131" s="530"/>
      <c r="C131" s="530"/>
      <c r="D131" s="530"/>
      <c r="E131" s="530"/>
      <c r="F131" s="530"/>
      <c r="G131" s="530"/>
      <c r="H131" s="530"/>
      <c r="I131" s="530"/>
      <c r="J131" s="530"/>
      <c r="K131" s="530"/>
      <c r="L131" s="530"/>
      <c r="M131" s="530"/>
      <c r="N131" s="530"/>
      <c r="O131" s="530"/>
      <c r="P131" s="530"/>
      <c r="Q131" s="530"/>
      <c r="R131" s="404"/>
      <c r="S131" s="404"/>
      <c r="T131" s="404"/>
      <c r="U131" s="404"/>
      <c r="V131" s="404"/>
      <c r="W131" s="404"/>
      <c r="X131" s="404"/>
      <c r="Y131" s="404"/>
      <c r="Z131" s="404"/>
      <c r="AA131" s="404"/>
      <c r="AB131" s="578" t="s">
        <v>228</v>
      </c>
      <c r="AC131" s="579"/>
      <c r="AD131" s="579"/>
      <c r="AE131" s="579"/>
      <c r="AF131" s="580"/>
    </row>
    <row r="132" spans="1:32" s="37" customFormat="1">
      <c r="A132" s="461"/>
      <c r="B132" s="530"/>
      <c r="C132" s="530"/>
      <c r="D132" s="530"/>
      <c r="E132" s="530"/>
      <c r="F132" s="530"/>
      <c r="G132" s="530"/>
      <c r="H132" s="530"/>
      <c r="I132" s="530"/>
      <c r="J132" s="530"/>
      <c r="K132" s="530"/>
      <c r="L132" s="530"/>
      <c r="M132" s="530"/>
      <c r="N132" s="530"/>
      <c r="O132" s="530"/>
      <c r="P132" s="530"/>
      <c r="Q132" s="530"/>
      <c r="R132" s="404"/>
      <c r="S132" s="404"/>
      <c r="T132" s="404"/>
      <c r="U132" s="404"/>
      <c r="V132" s="404"/>
      <c r="W132" s="404"/>
      <c r="X132" s="404"/>
      <c r="Y132" s="404"/>
      <c r="Z132" s="404"/>
      <c r="AA132" s="404"/>
      <c r="AB132" s="572" t="s">
        <v>218</v>
      </c>
      <c r="AC132" s="573"/>
      <c r="AD132" s="573"/>
      <c r="AE132" s="573"/>
      <c r="AF132" s="574"/>
    </row>
    <row r="133" spans="1:32" s="37" customFormat="1">
      <c r="A133" s="461"/>
      <c r="B133" s="530"/>
      <c r="C133" s="530"/>
      <c r="D133" s="530"/>
      <c r="E133" s="530"/>
      <c r="F133" s="530"/>
      <c r="G133" s="530"/>
      <c r="H133" s="530"/>
      <c r="I133" s="530"/>
      <c r="J133" s="530"/>
      <c r="K133" s="530"/>
      <c r="L133" s="530"/>
      <c r="M133" s="530"/>
      <c r="N133" s="530"/>
      <c r="O133" s="530"/>
      <c r="P133" s="530"/>
      <c r="Q133" s="530"/>
      <c r="R133" s="404"/>
      <c r="S133" s="404"/>
      <c r="T133" s="404"/>
      <c r="U133" s="404"/>
      <c r="V133" s="404"/>
      <c r="W133" s="26"/>
      <c r="X133" s="26"/>
      <c r="Y133" s="404"/>
      <c r="Z133" s="404"/>
      <c r="AA133" s="404"/>
      <c r="AB133" s="578" t="s">
        <v>229</v>
      </c>
      <c r="AC133" s="579"/>
      <c r="AD133" s="579"/>
      <c r="AE133" s="579"/>
      <c r="AF133" s="580"/>
    </row>
    <row r="134" spans="1:32" s="37" customFormat="1">
      <c r="A134" s="461"/>
      <c r="B134" s="530"/>
      <c r="C134" s="530"/>
      <c r="D134" s="530"/>
      <c r="E134" s="530"/>
      <c r="F134" s="530"/>
      <c r="G134" s="530"/>
      <c r="H134" s="530"/>
      <c r="I134" s="530"/>
      <c r="J134" s="530"/>
      <c r="K134" s="530"/>
      <c r="L134" s="530"/>
      <c r="M134" s="530"/>
      <c r="N134" s="530"/>
      <c r="O134" s="530"/>
      <c r="P134" s="530"/>
      <c r="Q134" s="530"/>
      <c r="R134" s="529"/>
      <c r="S134" s="529"/>
      <c r="T134" s="529"/>
      <c r="U134" s="404"/>
      <c r="V134" s="404"/>
      <c r="W134" s="26"/>
      <c r="X134" s="26"/>
      <c r="Y134" s="404"/>
      <c r="Z134" s="404"/>
      <c r="AA134" s="404"/>
      <c r="AB134" s="572" t="s">
        <v>218</v>
      </c>
      <c r="AC134" s="573"/>
      <c r="AD134" s="573"/>
      <c r="AE134" s="573"/>
      <c r="AF134" s="574"/>
    </row>
    <row r="135" spans="1:32" s="37" customFormat="1">
      <c r="A135" s="461"/>
      <c r="B135" s="530"/>
      <c r="C135" s="530"/>
      <c r="D135" s="530"/>
      <c r="E135" s="530"/>
      <c r="F135" s="530"/>
      <c r="G135" s="530"/>
      <c r="H135" s="530"/>
      <c r="I135" s="530"/>
      <c r="J135" s="530"/>
      <c r="K135" s="530"/>
      <c r="L135" s="530"/>
      <c r="M135" s="530"/>
      <c r="N135" s="530"/>
      <c r="O135" s="530"/>
      <c r="P135" s="530"/>
      <c r="Q135" s="530"/>
      <c r="R135" s="404"/>
      <c r="S135" s="404"/>
      <c r="T135" s="404"/>
      <c r="U135" s="404"/>
      <c r="V135" s="404"/>
      <c r="W135" s="404"/>
      <c r="X135" s="404"/>
      <c r="Y135" s="404"/>
      <c r="Z135" s="404"/>
      <c r="AA135" s="404"/>
      <c r="AB135" s="578" t="s">
        <v>230</v>
      </c>
      <c r="AC135" s="579"/>
      <c r="AD135" s="579"/>
      <c r="AE135" s="579"/>
      <c r="AF135" s="580"/>
    </row>
    <row r="136" spans="1:32" s="37" customFormat="1">
      <c r="A136" s="461"/>
      <c r="B136" s="530"/>
      <c r="C136" s="530"/>
      <c r="D136" s="530"/>
      <c r="E136" s="530"/>
      <c r="F136" s="530"/>
      <c r="G136" s="530"/>
      <c r="H136" s="530"/>
      <c r="I136" s="530"/>
      <c r="J136" s="530"/>
      <c r="K136" s="530"/>
      <c r="L136" s="530"/>
      <c r="M136" s="530"/>
      <c r="N136" s="530"/>
      <c r="O136" s="530"/>
      <c r="P136" s="530"/>
      <c r="Q136" s="530"/>
      <c r="R136" s="404"/>
      <c r="S136" s="404"/>
      <c r="T136" s="404"/>
      <c r="U136" s="404"/>
      <c r="V136" s="404"/>
      <c r="W136" s="404"/>
      <c r="X136" s="404"/>
      <c r="Y136" s="404"/>
      <c r="Z136" s="404"/>
      <c r="AA136" s="404"/>
      <c r="AB136" s="572" t="s">
        <v>218</v>
      </c>
      <c r="AC136" s="573"/>
      <c r="AD136" s="573"/>
      <c r="AE136" s="573"/>
      <c r="AF136" s="574"/>
    </row>
    <row r="137" spans="1:32" s="37" customFormat="1" ht="6.75" customHeight="1">
      <c r="A137" s="461"/>
      <c r="B137" s="453"/>
      <c r="C137" s="458"/>
      <c r="D137" s="458"/>
      <c r="E137" s="458"/>
      <c r="F137" s="458"/>
      <c r="G137" s="458"/>
      <c r="H137" s="458"/>
      <c r="I137" s="458"/>
      <c r="J137" s="461"/>
      <c r="K137" s="461"/>
      <c r="L137" s="461"/>
      <c r="M137" s="461"/>
      <c r="N137" s="461"/>
      <c r="O137" s="461"/>
      <c r="P137" s="461"/>
      <c r="Q137" s="461"/>
      <c r="R137" s="404"/>
      <c r="S137" s="404"/>
      <c r="T137" s="404"/>
      <c r="U137" s="404"/>
      <c r="V137" s="404"/>
      <c r="W137" s="404"/>
      <c r="X137" s="404"/>
      <c r="Y137" s="404"/>
      <c r="Z137" s="404"/>
      <c r="AA137" s="404"/>
      <c r="AB137" s="448"/>
      <c r="AC137" s="449"/>
      <c r="AD137" s="449"/>
      <c r="AE137" s="449"/>
      <c r="AF137" s="450"/>
    </row>
    <row r="138" spans="1:32" s="37" customFormat="1">
      <c r="A138" s="404"/>
      <c r="B138" s="570" t="s">
        <v>231</v>
      </c>
      <c r="C138" s="566"/>
      <c r="D138" s="566"/>
      <c r="E138" s="566"/>
      <c r="F138" s="566"/>
      <c r="G138" s="566"/>
      <c r="H138" s="566"/>
      <c r="I138" s="566"/>
      <c r="J138" s="566"/>
      <c r="K138" s="566"/>
      <c r="L138" s="566"/>
      <c r="M138" s="566"/>
      <c r="N138" s="566"/>
      <c r="O138" s="566"/>
      <c r="P138" s="566"/>
      <c r="Q138" s="566"/>
      <c r="R138" s="404"/>
      <c r="S138" s="404"/>
      <c r="T138" s="404"/>
      <c r="U138" s="404"/>
      <c r="V138" s="404"/>
      <c r="W138" s="404"/>
      <c r="X138" s="404"/>
      <c r="Y138" s="404"/>
      <c r="Z138" s="404"/>
      <c r="AA138" s="404"/>
      <c r="AB138" s="578" t="s">
        <v>232</v>
      </c>
      <c r="AC138" s="579"/>
      <c r="AD138" s="579"/>
      <c r="AE138" s="579"/>
      <c r="AF138" s="580"/>
    </row>
    <row r="139" spans="1:32" s="37" customFormat="1">
      <c r="A139" s="461"/>
      <c r="B139" s="566"/>
      <c r="C139" s="566"/>
      <c r="D139" s="566"/>
      <c r="E139" s="566"/>
      <c r="F139" s="566"/>
      <c r="G139" s="566"/>
      <c r="H139" s="566"/>
      <c r="I139" s="566"/>
      <c r="J139" s="566"/>
      <c r="K139" s="566"/>
      <c r="L139" s="566"/>
      <c r="M139" s="566"/>
      <c r="N139" s="566"/>
      <c r="O139" s="566"/>
      <c r="P139" s="566"/>
      <c r="Q139" s="566"/>
      <c r="R139" s="404"/>
      <c r="S139" s="404"/>
      <c r="T139" s="404"/>
      <c r="U139" s="404"/>
      <c r="V139" s="404"/>
      <c r="W139" s="404"/>
      <c r="X139" s="404"/>
      <c r="Y139" s="404"/>
      <c r="Z139" s="404"/>
      <c r="AA139" s="404"/>
      <c r="AB139" s="572" t="s">
        <v>218</v>
      </c>
      <c r="AC139" s="573"/>
      <c r="AD139" s="573"/>
      <c r="AE139" s="573"/>
      <c r="AF139" s="574"/>
    </row>
    <row r="140" spans="1:32" s="37" customFormat="1">
      <c r="A140" s="461"/>
      <c r="B140" s="566"/>
      <c r="C140" s="566"/>
      <c r="D140" s="566"/>
      <c r="E140" s="566"/>
      <c r="F140" s="566"/>
      <c r="G140" s="566"/>
      <c r="H140" s="566"/>
      <c r="I140" s="566"/>
      <c r="J140" s="566"/>
      <c r="K140" s="566"/>
      <c r="L140" s="566"/>
      <c r="M140" s="566"/>
      <c r="N140" s="566"/>
      <c r="O140" s="566"/>
      <c r="P140" s="566"/>
      <c r="Q140" s="566"/>
      <c r="R140" s="404"/>
      <c r="S140" s="404"/>
      <c r="T140" s="404"/>
      <c r="U140" s="404"/>
      <c r="V140" s="538"/>
      <c r="W140" s="538"/>
      <c r="X140" s="404"/>
      <c r="Y140" s="404"/>
      <c r="Z140" s="404"/>
      <c r="AA140" s="404"/>
      <c r="AB140" s="448"/>
      <c r="AC140" s="449"/>
      <c r="AD140" s="449"/>
      <c r="AE140" s="449"/>
      <c r="AF140" s="450"/>
    </row>
    <row r="141" spans="1:32" s="37" customFormat="1">
      <c r="A141" s="461"/>
      <c r="B141" s="566"/>
      <c r="C141" s="566"/>
      <c r="D141" s="566"/>
      <c r="E141" s="566"/>
      <c r="F141" s="566"/>
      <c r="G141" s="566"/>
      <c r="H141" s="566"/>
      <c r="I141" s="566"/>
      <c r="J141" s="566"/>
      <c r="K141" s="566"/>
      <c r="L141" s="566"/>
      <c r="M141" s="566"/>
      <c r="N141" s="566"/>
      <c r="O141" s="566"/>
      <c r="P141" s="566"/>
      <c r="Q141" s="566"/>
      <c r="R141" s="535"/>
      <c r="S141" s="535"/>
      <c r="T141" s="404"/>
      <c r="U141" s="404"/>
      <c r="V141" s="538"/>
      <c r="W141" s="538"/>
      <c r="X141" s="404"/>
      <c r="Y141" s="404"/>
      <c r="Z141" s="404"/>
      <c r="AA141" s="404"/>
      <c r="AB141" s="575" t="s">
        <v>233</v>
      </c>
      <c r="AC141" s="576"/>
      <c r="AD141" s="576"/>
      <c r="AE141" s="576"/>
      <c r="AF141" s="577"/>
    </row>
    <row r="142" spans="1:32" s="37" customFormat="1">
      <c r="A142" s="461"/>
      <c r="B142" s="566"/>
      <c r="C142" s="566"/>
      <c r="D142" s="566"/>
      <c r="E142" s="566"/>
      <c r="F142" s="566"/>
      <c r="G142" s="566"/>
      <c r="H142" s="566"/>
      <c r="I142" s="566"/>
      <c r="J142" s="566"/>
      <c r="K142" s="566"/>
      <c r="L142" s="566"/>
      <c r="M142" s="566"/>
      <c r="N142" s="566"/>
      <c r="O142" s="566"/>
      <c r="P142" s="566"/>
      <c r="Q142" s="566"/>
      <c r="R142" s="535"/>
      <c r="S142" s="535"/>
      <c r="T142" s="404"/>
      <c r="U142" s="404"/>
      <c r="V142" s="538"/>
      <c r="W142" s="538"/>
      <c r="X142" s="404"/>
      <c r="Y142" s="404"/>
      <c r="Z142" s="404"/>
      <c r="AA142" s="404"/>
      <c r="AB142" s="572" t="s">
        <v>218</v>
      </c>
      <c r="AC142" s="573"/>
      <c r="AD142" s="573"/>
      <c r="AE142" s="573"/>
      <c r="AF142" s="574"/>
    </row>
    <row r="143" spans="1:32" s="37" customFormat="1">
      <c r="A143" s="461"/>
      <c r="B143" s="566"/>
      <c r="C143" s="566"/>
      <c r="D143" s="566"/>
      <c r="E143" s="566"/>
      <c r="F143" s="566"/>
      <c r="G143" s="566"/>
      <c r="H143" s="566"/>
      <c r="I143" s="566"/>
      <c r="J143" s="566"/>
      <c r="K143" s="566"/>
      <c r="L143" s="566"/>
      <c r="M143" s="566"/>
      <c r="N143" s="566"/>
      <c r="O143" s="566"/>
      <c r="P143" s="566"/>
      <c r="Q143" s="566"/>
      <c r="R143" s="460"/>
      <c r="S143" s="460"/>
      <c r="T143" s="404"/>
      <c r="U143" s="404"/>
      <c r="V143" s="538"/>
      <c r="W143" s="538"/>
      <c r="X143" s="404"/>
      <c r="Y143" s="404"/>
      <c r="Z143" s="404"/>
      <c r="AA143" s="404"/>
      <c r="AB143" s="448"/>
      <c r="AC143" s="449"/>
      <c r="AD143" s="449"/>
      <c r="AE143" s="449"/>
      <c r="AF143" s="450"/>
    </row>
    <row r="144" spans="1:32" s="37" customFormat="1" ht="6.75" customHeight="1">
      <c r="A144" s="461"/>
      <c r="B144" s="453"/>
      <c r="C144" s="458"/>
      <c r="D144" s="458"/>
      <c r="E144" s="458"/>
      <c r="F144" s="458"/>
      <c r="G144" s="458"/>
      <c r="H144" s="458"/>
      <c r="I144" s="458"/>
      <c r="J144" s="461"/>
      <c r="K144" s="461"/>
      <c r="L144" s="461"/>
      <c r="M144" s="461"/>
      <c r="N144" s="461"/>
      <c r="O144" s="461"/>
      <c r="P144" s="461"/>
      <c r="Q144" s="461"/>
      <c r="R144" s="538"/>
      <c r="S144" s="455"/>
      <c r="T144" s="404"/>
      <c r="U144" s="404"/>
      <c r="V144" s="538"/>
      <c r="W144" s="538"/>
      <c r="X144" s="404"/>
      <c r="Y144" s="404"/>
      <c r="Z144" s="404"/>
      <c r="AA144" s="404"/>
      <c r="AB144" s="448"/>
      <c r="AC144" s="449"/>
      <c r="AD144" s="449"/>
      <c r="AE144" s="449"/>
      <c r="AF144" s="450"/>
    </row>
    <row r="145" spans="1:33" s="37" customFormat="1">
      <c r="A145" s="461"/>
      <c r="B145" s="528" t="s">
        <v>234</v>
      </c>
      <c r="C145" s="528"/>
      <c r="D145" s="528"/>
      <c r="E145" s="528"/>
      <c r="F145" s="528"/>
      <c r="G145" s="528"/>
      <c r="H145" s="528"/>
      <c r="I145" s="528"/>
      <c r="J145" s="528"/>
      <c r="K145" s="528"/>
      <c r="L145" s="528"/>
      <c r="M145" s="528"/>
      <c r="N145" s="528"/>
      <c r="O145" s="528"/>
      <c r="P145" s="528"/>
      <c r="Q145" s="528"/>
      <c r="R145" s="538"/>
      <c r="S145" s="455"/>
      <c r="T145" s="404"/>
      <c r="U145" s="404"/>
      <c r="V145" s="538"/>
      <c r="W145" s="538"/>
      <c r="X145" s="404"/>
      <c r="Y145" s="404"/>
      <c r="Z145" s="404"/>
      <c r="AA145" s="404"/>
      <c r="AB145" s="578" t="s">
        <v>235</v>
      </c>
      <c r="AC145" s="579"/>
      <c r="AD145" s="579"/>
      <c r="AE145" s="579"/>
      <c r="AF145" s="580"/>
      <c r="AG145" s="404"/>
    </row>
    <row r="146" spans="1:33" s="37" customFormat="1">
      <c r="A146" s="461"/>
      <c r="B146" s="528"/>
      <c r="C146" s="528"/>
      <c r="D146" s="528"/>
      <c r="E146" s="528"/>
      <c r="F146" s="528"/>
      <c r="G146" s="528"/>
      <c r="H146" s="528"/>
      <c r="I146" s="528"/>
      <c r="J146" s="528"/>
      <c r="K146" s="528"/>
      <c r="L146" s="528"/>
      <c r="M146" s="528"/>
      <c r="N146" s="528"/>
      <c r="O146" s="528"/>
      <c r="P146" s="528"/>
      <c r="Q146" s="528"/>
      <c r="R146" s="538"/>
      <c r="S146" s="455"/>
      <c r="T146" s="404"/>
      <c r="U146" s="404"/>
      <c r="V146" s="404"/>
      <c r="W146" s="404"/>
      <c r="X146" s="404"/>
      <c r="Y146" s="404"/>
      <c r="Z146" s="404"/>
      <c r="AA146" s="404"/>
      <c r="AB146" s="572" t="s">
        <v>218</v>
      </c>
      <c r="AC146" s="573"/>
      <c r="AD146" s="573"/>
      <c r="AE146" s="573"/>
      <c r="AF146" s="574"/>
      <c r="AG146" s="404"/>
    </row>
    <row r="147" spans="1:33" s="37" customFormat="1">
      <c r="A147" s="461"/>
      <c r="B147" s="528"/>
      <c r="C147" s="528"/>
      <c r="D147" s="528"/>
      <c r="E147" s="528"/>
      <c r="F147" s="528"/>
      <c r="G147" s="528"/>
      <c r="H147" s="528"/>
      <c r="I147" s="528"/>
      <c r="J147" s="528"/>
      <c r="K147" s="528"/>
      <c r="L147" s="528"/>
      <c r="M147" s="528"/>
      <c r="N147" s="528"/>
      <c r="O147" s="528"/>
      <c r="P147" s="528"/>
      <c r="Q147" s="528"/>
      <c r="R147" s="538"/>
      <c r="S147" s="455"/>
      <c r="T147" s="404"/>
      <c r="U147" s="404"/>
      <c r="V147" s="404"/>
      <c r="W147" s="404"/>
      <c r="X147" s="404"/>
      <c r="Y147" s="404"/>
      <c r="Z147" s="404"/>
      <c r="AA147" s="404"/>
      <c r="AB147" s="578" t="s">
        <v>236</v>
      </c>
      <c r="AC147" s="579"/>
      <c r="AD147" s="579"/>
      <c r="AE147" s="579"/>
      <c r="AF147" s="580"/>
      <c r="AG147" s="404"/>
    </row>
    <row r="148" spans="1:33" s="37" customFormat="1">
      <c r="A148" s="461"/>
      <c r="B148" s="528"/>
      <c r="C148" s="528"/>
      <c r="D148" s="528"/>
      <c r="E148" s="528"/>
      <c r="F148" s="528"/>
      <c r="G148" s="528"/>
      <c r="H148" s="528"/>
      <c r="I148" s="528"/>
      <c r="J148" s="528"/>
      <c r="K148" s="528"/>
      <c r="L148" s="528"/>
      <c r="M148" s="528"/>
      <c r="N148" s="528"/>
      <c r="O148" s="528"/>
      <c r="P148" s="528"/>
      <c r="Q148" s="528"/>
      <c r="R148" s="404"/>
      <c r="S148" s="404"/>
      <c r="T148" s="404"/>
      <c r="U148" s="404"/>
      <c r="V148" s="404"/>
      <c r="W148" s="404"/>
      <c r="X148" s="404"/>
      <c r="Y148" s="404"/>
      <c r="Z148" s="404"/>
      <c r="AA148" s="404"/>
      <c r="AB148" s="572" t="s">
        <v>218</v>
      </c>
      <c r="AC148" s="573"/>
      <c r="AD148" s="573"/>
      <c r="AE148" s="573"/>
      <c r="AF148" s="574"/>
      <c r="AG148" s="404"/>
    </row>
    <row r="149" spans="1:33" s="37" customFormat="1">
      <c r="A149" s="404"/>
      <c r="B149" s="528"/>
      <c r="C149" s="528"/>
      <c r="D149" s="528"/>
      <c r="E149" s="528"/>
      <c r="F149" s="528"/>
      <c r="G149" s="528"/>
      <c r="H149" s="528"/>
      <c r="I149" s="528"/>
      <c r="J149" s="528"/>
      <c r="K149" s="528"/>
      <c r="L149" s="528"/>
      <c r="M149" s="528"/>
      <c r="N149" s="528"/>
      <c r="O149" s="528"/>
      <c r="P149" s="528"/>
      <c r="Q149" s="528"/>
      <c r="R149" s="404"/>
      <c r="S149" s="404"/>
      <c r="T149" s="404"/>
      <c r="U149" s="404"/>
      <c r="V149" s="404"/>
      <c r="W149" s="404"/>
      <c r="X149" s="404"/>
      <c r="Y149" s="404"/>
      <c r="Z149" s="404"/>
      <c r="AA149" s="404"/>
      <c r="AB149" s="448"/>
      <c r="AC149" s="449"/>
      <c r="AD149" s="449"/>
      <c r="AE149" s="449"/>
      <c r="AF149" s="450"/>
      <c r="AG149" s="404"/>
    </row>
    <row r="150" spans="1:33" s="37" customFormat="1">
      <c r="A150" s="404"/>
      <c r="B150" s="528"/>
      <c r="C150" s="528"/>
      <c r="D150" s="528"/>
      <c r="E150" s="528"/>
      <c r="F150" s="528"/>
      <c r="G150" s="528"/>
      <c r="H150" s="528"/>
      <c r="I150" s="528"/>
      <c r="J150" s="528"/>
      <c r="K150" s="528"/>
      <c r="L150" s="528"/>
      <c r="M150" s="528"/>
      <c r="N150" s="528"/>
      <c r="O150" s="528"/>
      <c r="P150" s="528"/>
      <c r="Q150" s="528"/>
      <c r="R150" s="404"/>
      <c r="S150" s="404"/>
      <c r="T150" s="404"/>
      <c r="U150" s="404"/>
      <c r="V150" s="404"/>
      <c r="W150" s="404"/>
      <c r="X150" s="404"/>
      <c r="Y150" s="404"/>
      <c r="Z150" s="404"/>
      <c r="AA150" s="404"/>
      <c r="AB150" s="578" t="s">
        <v>237</v>
      </c>
      <c r="AC150" s="579"/>
      <c r="AD150" s="579"/>
      <c r="AE150" s="579"/>
      <c r="AF150" s="580"/>
      <c r="AG150" s="404"/>
    </row>
    <row r="151" spans="1:33" s="37" customFormat="1" ht="6.75" customHeight="1">
      <c r="A151" s="404"/>
      <c r="B151" s="460"/>
      <c r="C151" s="460"/>
      <c r="D151" s="460"/>
      <c r="E151" s="460"/>
      <c r="F151" s="460"/>
      <c r="G151" s="460"/>
      <c r="H151" s="460"/>
      <c r="I151" s="460"/>
      <c r="J151" s="460"/>
      <c r="K151" s="460"/>
      <c r="L151" s="460"/>
      <c r="M151" s="460"/>
      <c r="N151" s="460"/>
      <c r="O151" s="460"/>
      <c r="P151" s="404"/>
      <c r="Q151" s="404"/>
      <c r="R151" s="404"/>
      <c r="S151" s="404"/>
      <c r="T151" s="404"/>
      <c r="U151" s="404"/>
      <c r="V151" s="404"/>
      <c r="W151" s="404"/>
      <c r="X151" s="404"/>
      <c r="Y151" s="404"/>
      <c r="Z151" s="404"/>
      <c r="AA151" s="404"/>
      <c r="AB151" s="423"/>
      <c r="AC151" s="404"/>
      <c r="AD151" s="404"/>
      <c r="AE151" s="404"/>
      <c r="AF151" s="163"/>
      <c r="AG151" s="404"/>
    </row>
    <row r="152" spans="1:33" s="37" customFormat="1">
      <c r="A152" s="404"/>
      <c r="B152" s="527" t="s">
        <v>238</v>
      </c>
      <c r="C152" s="527"/>
      <c r="D152" s="527"/>
      <c r="E152" s="527"/>
      <c r="F152" s="527"/>
      <c r="G152" s="527"/>
      <c r="H152" s="527"/>
      <c r="I152" s="527"/>
      <c r="J152" s="527"/>
      <c r="K152" s="527"/>
      <c r="L152" s="527"/>
      <c r="M152" s="527"/>
      <c r="N152" s="527"/>
      <c r="O152" s="527"/>
      <c r="P152" s="527"/>
      <c r="Q152" s="527"/>
      <c r="R152" s="404"/>
      <c r="S152" s="404"/>
      <c r="T152" s="404"/>
      <c r="U152" s="404"/>
      <c r="V152" s="404"/>
      <c r="W152" s="404"/>
      <c r="X152" s="404"/>
      <c r="Y152" s="404"/>
      <c r="Z152" s="404"/>
      <c r="AA152" s="404"/>
      <c r="AB152" s="572" t="s">
        <v>218</v>
      </c>
      <c r="AC152" s="573"/>
      <c r="AD152" s="573"/>
      <c r="AE152" s="573"/>
      <c r="AF152" s="574"/>
      <c r="AG152" s="404"/>
    </row>
    <row r="153" spans="1:33" s="37" customFormat="1">
      <c r="A153" s="404"/>
      <c r="B153" s="527"/>
      <c r="C153" s="527"/>
      <c r="D153" s="527"/>
      <c r="E153" s="527"/>
      <c r="F153" s="527"/>
      <c r="G153" s="527"/>
      <c r="H153" s="527"/>
      <c r="I153" s="527"/>
      <c r="J153" s="527"/>
      <c r="K153" s="527"/>
      <c r="L153" s="527"/>
      <c r="M153" s="527"/>
      <c r="N153" s="527"/>
      <c r="O153" s="527"/>
      <c r="P153" s="527"/>
      <c r="Q153" s="527"/>
      <c r="R153" s="404"/>
      <c r="S153" s="404"/>
      <c r="T153" s="404"/>
      <c r="U153" s="404"/>
      <c r="V153" s="404"/>
      <c r="W153" s="404"/>
      <c r="X153" s="404"/>
      <c r="Y153" s="404"/>
      <c r="Z153" s="404"/>
      <c r="AA153" s="404"/>
      <c r="AB153" s="578" t="s">
        <v>239</v>
      </c>
      <c r="AC153" s="579"/>
      <c r="AD153" s="579"/>
      <c r="AE153" s="579"/>
      <c r="AF153" s="580"/>
      <c r="AG153" s="404"/>
    </row>
    <row r="154" spans="1:33" s="37" customFormat="1">
      <c r="A154" s="404"/>
      <c r="B154" s="527"/>
      <c r="C154" s="527"/>
      <c r="D154" s="527"/>
      <c r="E154" s="527"/>
      <c r="F154" s="527"/>
      <c r="G154" s="527"/>
      <c r="H154" s="527"/>
      <c r="I154" s="527"/>
      <c r="J154" s="527"/>
      <c r="K154" s="527"/>
      <c r="L154" s="527"/>
      <c r="M154" s="527"/>
      <c r="N154" s="527"/>
      <c r="O154" s="527"/>
      <c r="P154" s="527"/>
      <c r="Q154" s="527"/>
      <c r="R154" s="404"/>
      <c r="S154" s="404"/>
      <c r="T154" s="404"/>
      <c r="U154" s="404"/>
      <c r="V154" s="404"/>
      <c r="W154" s="404"/>
      <c r="X154" s="404"/>
      <c r="Y154" s="404"/>
      <c r="Z154" s="404"/>
      <c r="AA154" s="404"/>
      <c r="AB154" s="572" t="s">
        <v>218</v>
      </c>
      <c r="AC154" s="573"/>
      <c r="AD154" s="573"/>
      <c r="AE154" s="573"/>
      <c r="AF154" s="574"/>
      <c r="AG154" s="404"/>
    </row>
    <row r="155" spans="1:33" s="7" customFormat="1" ht="6.75" customHeight="1">
      <c r="A155" s="406"/>
      <c r="B155" s="22"/>
      <c r="C155" s="22"/>
      <c r="D155" s="22"/>
      <c r="E155" s="22"/>
      <c r="F155" s="22"/>
      <c r="G155" s="22"/>
      <c r="H155" s="22"/>
      <c r="I155" s="22"/>
      <c r="J155" s="22"/>
      <c r="K155" s="22"/>
      <c r="L155" s="22"/>
      <c r="M155" s="22"/>
      <c r="N155" s="22"/>
      <c r="O155" s="22"/>
      <c r="P155" s="406"/>
      <c r="Q155" s="406"/>
      <c r="R155" s="404"/>
      <c r="S155" s="404"/>
      <c r="T155" s="404"/>
      <c r="U155" s="404"/>
      <c r="V155" s="404"/>
      <c r="W155" s="404"/>
      <c r="X155" s="404"/>
      <c r="Y155" s="404"/>
      <c r="Z155" s="404"/>
      <c r="AA155" s="404"/>
      <c r="AB155" s="448"/>
      <c r="AC155" s="449"/>
      <c r="AD155" s="449"/>
      <c r="AE155" s="449"/>
      <c r="AF155" s="450"/>
      <c r="AG155" s="404"/>
    </row>
    <row r="156" spans="1:33" s="7" customFormat="1" ht="15.6">
      <c r="A156" s="23" t="s">
        <v>240</v>
      </c>
      <c r="B156" s="530" t="s">
        <v>241</v>
      </c>
      <c r="C156" s="530"/>
      <c r="D156" s="530"/>
      <c r="E156" s="530"/>
      <c r="F156" s="530"/>
      <c r="G156" s="530"/>
      <c r="H156" s="530"/>
      <c r="I156" s="530"/>
      <c r="J156" s="530"/>
      <c r="K156" s="530"/>
      <c r="L156" s="530"/>
      <c r="M156" s="530"/>
      <c r="N156" s="530"/>
      <c r="O156" s="530"/>
      <c r="P156" s="530"/>
      <c r="Q156" s="530"/>
      <c r="R156" s="529"/>
      <c r="S156" s="529"/>
      <c r="T156" s="529"/>
      <c r="U156" s="404"/>
      <c r="V156" s="404"/>
      <c r="W156" s="404"/>
      <c r="X156" s="404"/>
      <c r="Y156" s="404"/>
      <c r="Z156" s="404"/>
      <c r="AA156" s="404"/>
      <c r="AB156" s="578" t="s">
        <v>242</v>
      </c>
      <c r="AC156" s="579"/>
      <c r="AD156" s="579"/>
      <c r="AE156" s="579"/>
      <c r="AF156" s="580"/>
      <c r="AG156" s="404"/>
    </row>
    <row r="157" spans="1:33" s="7" customFormat="1">
      <c r="A157" s="404"/>
      <c r="B157" s="527" t="s">
        <v>243</v>
      </c>
      <c r="C157" s="527"/>
      <c r="D157" s="527"/>
      <c r="E157" s="527"/>
      <c r="F157" s="527"/>
      <c r="G157" s="527"/>
      <c r="H157" s="527"/>
      <c r="I157" s="527"/>
      <c r="J157" s="527"/>
      <c r="K157" s="527"/>
      <c r="L157" s="527"/>
      <c r="M157" s="527"/>
      <c r="N157" s="527"/>
      <c r="O157" s="527"/>
      <c r="P157" s="527"/>
      <c r="Q157" s="527"/>
      <c r="R157" s="404"/>
      <c r="S157" s="404"/>
      <c r="T157" s="404"/>
      <c r="U157" s="404"/>
      <c r="V157" s="404"/>
      <c r="W157" s="404"/>
      <c r="X157" s="404"/>
      <c r="Y157" s="404"/>
      <c r="Z157" s="404"/>
      <c r="AA157" s="404"/>
      <c r="AB157" s="572" t="s">
        <v>218</v>
      </c>
      <c r="AC157" s="573"/>
      <c r="AD157" s="573"/>
      <c r="AE157" s="573"/>
      <c r="AF157" s="574"/>
      <c r="AG157" s="404"/>
    </row>
    <row r="158" spans="1:33" s="7" customFormat="1">
      <c r="A158" s="404"/>
      <c r="B158" s="527"/>
      <c r="C158" s="527"/>
      <c r="D158" s="527"/>
      <c r="E158" s="527"/>
      <c r="F158" s="527"/>
      <c r="G158" s="527"/>
      <c r="H158" s="527"/>
      <c r="I158" s="527"/>
      <c r="J158" s="527"/>
      <c r="K158" s="527"/>
      <c r="L158" s="527"/>
      <c r="M158" s="527"/>
      <c r="N158" s="527"/>
      <c r="O158" s="527"/>
      <c r="P158" s="527"/>
      <c r="Q158" s="527"/>
      <c r="R158" s="404"/>
      <c r="S158" s="404"/>
      <c r="T158" s="404"/>
      <c r="U158" s="404"/>
      <c r="V158" s="404"/>
      <c r="W158" s="404"/>
      <c r="X158" s="404"/>
      <c r="Y158" s="404"/>
      <c r="Z158" s="404"/>
      <c r="AA158" s="404"/>
      <c r="AB158" s="448"/>
      <c r="AC158" s="449"/>
      <c r="AD158" s="449"/>
      <c r="AE158" s="449"/>
      <c r="AF158" s="450"/>
      <c r="AG158" s="404"/>
    </row>
    <row r="159" spans="1:33" s="7" customFormat="1">
      <c r="A159" s="404"/>
      <c r="B159" s="527"/>
      <c r="C159" s="527"/>
      <c r="D159" s="527"/>
      <c r="E159" s="527"/>
      <c r="F159" s="527"/>
      <c r="G159" s="527"/>
      <c r="H159" s="527"/>
      <c r="I159" s="527"/>
      <c r="J159" s="527"/>
      <c r="K159" s="527"/>
      <c r="L159" s="527"/>
      <c r="M159" s="527"/>
      <c r="N159" s="527"/>
      <c r="O159" s="527"/>
      <c r="P159" s="527"/>
      <c r="Q159" s="527"/>
      <c r="R159" s="404"/>
      <c r="S159" s="404"/>
      <c r="T159" s="404"/>
      <c r="U159" s="404"/>
      <c r="V159" s="404"/>
      <c r="W159" s="404"/>
      <c r="X159" s="404"/>
      <c r="Y159" s="404"/>
      <c r="Z159" s="404"/>
      <c r="AA159" s="404"/>
      <c r="AB159" s="578" t="s">
        <v>244</v>
      </c>
      <c r="AC159" s="579"/>
      <c r="AD159" s="579"/>
      <c r="AE159" s="579"/>
      <c r="AF159" s="580"/>
      <c r="AG159" s="404"/>
    </row>
    <row r="160" spans="1:33" s="8" customFormat="1">
      <c r="A160" s="404"/>
      <c r="B160" s="527"/>
      <c r="C160" s="527"/>
      <c r="D160" s="527"/>
      <c r="E160" s="527"/>
      <c r="F160" s="527"/>
      <c r="G160" s="527"/>
      <c r="H160" s="527"/>
      <c r="I160" s="527"/>
      <c r="J160" s="527"/>
      <c r="K160" s="527"/>
      <c r="L160" s="527"/>
      <c r="M160" s="527"/>
      <c r="N160" s="527"/>
      <c r="O160" s="527"/>
      <c r="P160" s="527"/>
      <c r="Q160" s="527"/>
      <c r="R160" s="406"/>
      <c r="S160" s="406"/>
      <c r="T160" s="406"/>
      <c r="U160" s="406"/>
      <c r="V160" s="406"/>
      <c r="W160" s="406"/>
      <c r="X160" s="406"/>
      <c r="Y160" s="406"/>
      <c r="Z160" s="406"/>
      <c r="AA160" s="404"/>
      <c r="AB160" s="585" t="s">
        <v>218</v>
      </c>
      <c r="AC160" s="586"/>
      <c r="AD160" s="586"/>
      <c r="AE160" s="586"/>
      <c r="AF160" s="587"/>
      <c r="AG160" s="404"/>
    </row>
    <row r="161" spans="1:33" s="7" customFormat="1">
      <c r="A161" s="404"/>
      <c r="B161" s="527"/>
      <c r="C161" s="527"/>
      <c r="D161" s="527"/>
      <c r="E161" s="527"/>
      <c r="F161" s="527"/>
      <c r="G161" s="527"/>
      <c r="H161" s="527"/>
      <c r="I161" s="527"/>
      <c r="J161" s="527"/>
      <c r="K161" s="527"/>
      <c r="L161" s="527"/>
      <c r="M161" s="527"/>
      <c r="N161" s="527"/>
      <c r="O161" s="527"/>
      <c r="P161" s="527"/>
      <c r="Q161" s="527"/>
      <c r="R161" s="404"/>
      <c r="S161" s="404"/>
      <c r="T161" s="404"/>
      <c r="U161" s="404"/>
      <c r="V161" s="404"/>
      <c r="W161" s="404"/>
      <c r="X161" s="404"/>
      <c r="Y161" s="404"/>
      <c r="Z161" s="404"/>
      <c r="AA161" s="404"/>
      <c r="AB161" s="404"/>
      <c r="AC161" s="404"/>
      <c r="AD161" s="404"/>
      <c r="AE161" s="404"/>
      <c r="AF161" s="404"/>
      <c r="AG161" s="404"/>
    </row>
    <row r="162" spans="1:33" s="7" customFormat="1" ht="6" customHeight="1">
      <c r="A162" s="404"/>
      <c r="B162" s="451"/>
      <c r="C162" s="451"/>
      <c r="D162" s="451"/>
      <c r="E162" s="451"/>
      <c r="F162" s="451"/>
      <c r="G162" s="451"/>
      <c r="H162" s="451"/>
      <c r="I162" s="451"/>
      <c r="J162" s="451"/>
      <c r="K162" s="451"/>
      <c r="L162" s="451"/>
      <c r="M162" s="451"/>
      <c r="N162" s="451"/>
      <c r="O162" s="451"/>
      <c r="P162" s="451"/>
      <c r="Q162" s="451"/>
      <c r="R162" s="404"/>
      <c r="S162" s="404"/>
      <c r="T162" s="404"/>
      <c r="U162" s="404"/>
      <c r="V162" s="404"/>
      <c r="W162" s="404"/>
      <c r="X162" s="404"/>
      <c r="Y162" s="404"/>
      <c r="Z162" s="404"/>
      <c r="AA162" s="404"/>
      <c r="AB162" s="404"/>
      <c r="AC162" s="404"/>
      <c r="AD162" s="404"/>
      <c r="AE162" s="404"/>
      <c r="AF162" s="404"/>
      <c r="AG162" s="406"/>
    </row>
    <row r="163" spans="1:33" s="37" customFormat="1">
      <c r="A163" s="404"/>
      <c r="B163" s="533" t="s">
        <v>245</v>
      </c>
      <c r="C163" s="527"/>
      <c r="D163" s="527"/>
      <c r="E163" s="527"/>
      <c r="F163" s="527"/>
      <c r="G163" s="527"/>
      <c r="H163" s="527"/>
      <c r="I163" s="527"/>
      <c r="J163" s="527"/>
      <c r="K163" s="527"/>
      <c r="L163" s="527"/>
      <c r="M163" s="527"/>
      <c r="N163" s="527"/>
      <c r="O163" s="527"/>
      <c r="P163" s="527"/>
      <c r="Q163" s="527"/>
      <c r="R163" s="404"/>
      <c r="S163" s="404"/>
      <c r="T163" s="404"/>
      <c r="U163" s="404"/>
      <c r="V163" s="404"/>
      <c r="W163" s="404"/>
      <c r="X163" s="404"/>
      <c r="Y163" s="404"/>
      <c r="Z163" s="404"/>
      <c r="AA163" s="404"/>
      <c r="AB163" s="456" t="s">
        <v>246</v>
      </c>
      <c r="AC163" s="456"/>
      <c r="AD163" s="456"/>
      <c r="AE163" s="404"/>
      <c r="AF163" s="404"/>
      <c r="AG163" s="404"/>
    </row>
    <row r="164" spans="1:33" s="37" customFormat="1">
      <c r="A164" s="404"/>
      <c r="B164" s="527"/>
      <c r="C164" s="527"/>
      <c r="D164" s="527"/>
      <c r="E164" s="527"/>
      <c r="F164" s="527"/>
      <c r="G164" s="527"/>
      <c r="H164" s="527"/>
      <c r="I164" s="527"/>
      <c r="J164" s="527"/>
      <c r="K164" s="527"/>
      <c r="L164" s="527"/>
      <c r="M164" s="527"/>
      <c r="N164" s="527"/>
      <c r="O164" s="527"/>
      <c r="P164" s="527"/>
      <c r="Q164" s="527"/>
      <c r="R164" s="404"/>
      <c r="S164" s="404"/>
      <c r="T164" s="404"/>
      <c r="U164" s="404"/>
      <c r="V164" s="404"/>
      <c r="W164" s="404"/>
      <c r="X164" s="404"/>
      <c r="Y164" s="404"/>
      <c r="Z164" s="404"/>
      <c r="AA164" s="404"/>
      <c r="AB164" s="404"/>
      <c r="AC164" s="404"/>
      <c r="AD164" s="404"/>
      <c r="AE164" s="404"/>
      <c r="AF164" s="404"/>
      <c r="AG164" s="404"/>
    </row>
    <row r="165" spans="1:33" s="37" customFormat="1">
      <c r="A165" s="404"/>
      <c r="B165" s="527"/>
      <c r="C165" s="527"/>
      <c r="D165" s="527"/>
      <c r="E165" s="527"/>
      <c r="F165" s="527"/>
      <c r="G165" s="527"/>
      <c r="H165" s="527"/>
      <c r="I165" s="527"/>
      <c r="J165" s="527"/>
      <c r="K165" s="527"/>
      <c r="L165" s="527"/>
      <c r="M165" s="527"/>
      <c r="N165" s="527"/>
      <c r="O165" s="527"/>
      <c r="P165" s="527"/>
      <c r="Q165" s="527"/>
      <c r="R165" s="404"/>
      <c r="S165" s="404"/>
      <c r="T165" s="404"/>
      <c r="U165" s="404"/>
      <c r="V165" s="404"/>
      <c r="W165" s="404"/>
      <c r="X165" s="404"/>
      <c r="Y165" s="404"/>
      <c r="Z165" s="404"/>
      <c r="AA165" s="404"/>
      <c r="AB165" s="505" t="s">
        <v>247</v>
      </c>
      <c r="AC165" s="505"/>
      <c r="AD165" s="505"/>
      <c r="AE165" s="404"/>
      <c r="AF165" s="404"/>
      <c r="AG165" s="404"/>
    </row>
    <row r="166" spans="1:33" s="37" customFormat="1">
      <c r="A166" s="404"/>
      <c r="B166" s="527"/>
      <c r="C166" s="527"/>
      <c r="D166" s="527"/>
      <c r="E166" s="527"/>
      <c r="F166" s="527"/>
      <c r="G166" s="527"/>
      <c r="H166" s="527"/>
      <c r="I166" s="527"/>
      <c r="J166" s="527"/>
      <c r="K166" s="527"/>
      <c r="L166" s="527"/>
      <c r="M166" s="527"/>
      <c r="N166" s="527"/>
      <c r="O166" s="527"/>
      <c r="P166" s="527"/>
      <c r="Q166" s="527"/>
      <c r="R166" s="404"/>
      <c r="S166" s="404"/>
      <c r="T166" s="404"/>
      <c r="U166" s="404"/>
      <c r="V166" s="404"/>
      <c r="W166" s="404"/>
      <c r="X166" s="404"/>
      <c r="Y166" s="404"/>
      <c r="Z166" s="404"/>
      <c r="AA166" s="404"/>
      <c r="AB166" s="406"/>
      <c r="AC166" s="406"/>
      <c r="AD166" s="406"/>
      <c r="AE166" s="404"/>
      <c r="AF166" s="404"/>
      <c r="AG166" s="404"/>
    </row>
    <row r="167" spans="1:33" s="37" customFormat="1">
      <c r="A167" s="404"/>
      <c r="B167" s="527"/>
      <c r="C167" s="527"/>
      <c r="D167" s="527"/>
      <c r="E167" s="527"/>
      <c r="F167" s="527"/>
      <c r="G167" s="527"/>
      <c r="H167" s="527"/>
      <c r="I167" s="527"/>
      <c r="J167" s="527"/>
      <c r="K167" s="527"/>
      <c r="L167" s="527"/>
      <c r="M167" s="527"/>
      <c r="N167" s="527"/>
      <c r="O167" s="527"/>
      <c r="P167" s="527"/>
      <c r="Q167" s="527"/>
      <c r="R167" s="404"/>
      <c r="S167" s="404"/>
      <c r="T167" s="404"/>
      <c r="U167" s="404"/>
      <c r="V167" s="404"/>
      <c r="W167" s="404"/>
      <c r="X167" s="404"/>
      <c r="Y167" s="404"/>
      <c r="Z167" s="404"/>
      <c r="AA167" s="406"/>
      <c r="AB167" s="505" t="s">
        <v>248</v>
      </c>
      <c r="AC167" s="505"/>
      <c r="AD167" s="505"/>
      <c r="AE167" s="404"/>
      <c r="AF167" s="404"/>
      <c r="AG167" s="404"/>
    </row>
    <row r="168" spans="1:33" s="7" customFormat="1">
      <c r="A168" s="406"/>
      <c r="B168" s="22"/>
      <c r="C168" s="22"/>
      <c r="D168" s="22"/>
      <c r="E168" s="22"/>
      <c r="F168" s="22"/>
      <c r="G168" s="22"/>
      <c r="H168" s="22"/>
      <c r="I168" s="22"/>
      <c r="J168" s="22"/>
      <c r="K168" s="22"/>
      <c r="L168" s="22"/>
      <c r="M168" s="22"/>
      <c r="N168" s="22"/>
      <c r="O168" s="22"/>
      <c r="P168" s="22"/>
      <c r="Q168" s="22"/>
      <c r="R168" s="404"/>
      <c r="S168" s="404"/>
      <c r="T168" s="404"/>
      <c r="U168" s="404"/>
      <c r="V168" s="404"/>
      <c r="W168" s="404"/>
      <c r="X168" s="404"/>
      <c r="Y168" s="404"/>
      <c r="Z168" s="404"/>
      <c r="AA168" s="404"/>
      <c r="AB168" s="505"/>
      <c r="AC168" s="505"/>
      <c r="AD168" s="505"/>
      <c r="AE168" s="404"/>
      <c r="AF168" s="404"/>
      <c r="AG168" s="404"/>
    </row>
    <row r="169" spans="1:33" s="7" customFormat="1">
      <c r="A169" s="404"/>
      <c r="B169" s="527" t="s">
        <v>249</v>
      </c>
      <c r="C169" s="527"/>
      <c r="D169" s="527"/>
      <c r="E169" s="527"/>
      <c r="F169" s="527"/>
      <c r="G169" s="527"/>
      <c r="H169" s="527"/>
      <c r="I169" s="527"/>
      <c r="J169" s="527"/>
      <c r="K169" s="527"/>
      <c r="L169" s="527"/>
      <c r="M169" s="527"/>
      <c r="N169" s="527"/>
      <c r="O169" s="527"/>
      <c r="P169" s="527"/>
      <c r="Q169" s="527"/>
      <c r="R169" s="404"/>
      <c r="S169" s="404"/>
      <c r="T169" s="404"/>
      <c r="U169" s="404"/>
      <c r="V169" s="404"/>
      <c r="W169" s="404"/>
      <c r="X169" s="404"/>
      <c r="Y169" s="404"/>
      <c r="Z169" s="404"/>
      <c r="AA169" s="404"/>
      <c r="AB169" s="404"/>
      <c r="AC169" s="404"/>
      <c r="AD169" s="404"/>
      <c r="AE169" s="404"/>
      <c r="AF169" s="404"/>
      <c r="AG169" s="404"/>
    </row>
    <row r="170" spans="1:33" s="7" customFormat="1">
      <c r="A170" s="404"/>
      <c r="B170" s="527"/>
      <c r="C170" s="527"/>
      <c r="D170" s="527"/>
      <c r="E170" s="527"/>
      <c r="F170" s="527"/>
      <c r="G170" s="527"/>
      <c r="H170" s="527"/>
      <c r="I170" s="527"/>
      <c r="J170" s="527"/>
      <c r="K170" s="527"/>
      <c r="L170" s="527"/>
      <c r="M170" s="527"/>
      <c r="N170" s="527"/>
      <c r="O170" s="527"/>
      <c r="P170" s="527"/>
      <c r="Q170" s="527"/>
      <c r="R170" s="404"/>
      <c r="S170" s="404"/>
      <c r="T170" s="404"/>
      <c r="U170" s="404"/>
      <c r="V170" s="404"/>
      <c r="W170" s="404"/>
      <c r="X170" s="404"/>
      <c r="Y170" s="404"/>
      <c r="Z170" s="404"/>
      <c r="AA170" s="404"/>
      <c r="AB170" s="406"/>
      <c r="AC170" s="406"/>
      <c r="AD170" s="406"/>
      <c r="AE170" s="406"/>
      <c r="AF170" s="406"/>
      <c r="AG170" s="404"/>
    </row>
    <row r="171" spans="1:33" s="7" customFormat="1">
      <c r="A171" s="404"/>
      <c r="B171" s="527"/>
      <c r="C171" s="527"/>
      <c r="D171" s="527"/>
      <c r="E171" s="527"/>
      <c r="F171" s="527"/>
      <c r="G171" s="527"/>
      <c r="H171" s="527"/>
      <c r="I171" s="527"/>
      <c r="J171" s="527"/>
      <c r="K171" s="527"/>
      <c r="L171" s="527"/>
      <c r="M171" s="527"/>
      <c r="N171" s="527"/>
      <c r="O171" s="527"/>
      <c r="P171" s="527"/>
      <c r="Q171" s="527"/>
      <c r="R171" s="404"/>
      <c r="S171" s="404"/>
      <c r="T171" s="404"/>
      <c r="U171" s="404"/>
      <c r="V171" s="404"/>
      <c r="W171" s="404"/>
      <c r="X171" s="404"/>
      <c r="Y171" s="404"/>
      <c r="Z171" s="404"/>
      <c r="AA171" s="404"/>
      <c r="AB171" s="404"/>
      <c r="AC171" s="404"/>
      <c r="AD171" s="404"/>
      <c r="AE171" s="404"/>
      <c r="AF171" s="404"/>
      <c r="AG171" s="404"/>
    </row>
    <row r="172" spans="1:33" s="8" customFormat="1">
      <c r="A172" s="404"/>
      <c r="B172" s="527"/>
      <c r="C172" s="527"/>
      <c r="D172" s="527"/>
      <c r="E172" s="527"/>
      <c r="F172" s="527"/>
      <c r="G172" s="527"/>
      <c r="H172" s="527"/>
      <c r="I172" s="527"/>
      <c r="J172" s="527"/>
      <c r="K172" s="527"/>
      <c r="L172" s="527"/>
      <c r="M172" s="527"/>
      <c r="N172" s="527"/>
      <c r="O172" s="527"/>
      <c r="P172" s="527"/>
      <c r="Q172" s="527"/>
      <c r="R172" s="406"/>
      <c r="S172" s="406"/>
      <c r="T172" s="406"/>
      <c r="U172" s="406"/>
      <c r="V172" s="406"/>
      <c r="W172" s="406"/>
      <c r="X172" s="406"/>
      <c r="Y172" s="406"/>
      <c r="Z172" s="406"/>
      <c r="AA172" s="404"/>
      <c r="AB172" s="404"/>
      <c r="AC172" s="404"/>
      <c r="AD172" s="404"/>
      <c r="AE172" s="404"/>
      <c r="AF172" s="404"/>
      <c r="AG172" s="404"/>
    </row>
    <row r="173" spans="1:33" s="7" customFormat="1">
      <c r="A173" s="404"/>
      <c r="B173" s="527"/>
      <c r="C173" s="527"/>
      <c r="D173" s="527"/>
      <c r="E173" s="527"/>
      <c r="F173" s="527"/>
      <c r="G173" s="527"/>
      <c r="H173" s="527"/>
      <c r="I173" s="527"/>
      <c r="J173" s="527"/>
      <c r="K173" s="527"/>
      <c r="L173" s="527"/>
      <c r="M173" s="527"/>
      <c r="N173" s="527"/>
      <c r="O173" s="527"/>
      <c r="P173" s="527"/>
      <c r="Q173" s="527"/>
      <c r="R173" s="404"/>
      <c r="S173" s="404"/>
      <c r="T173" s="404"/>
      <c r="U173" s="404"/>
      <c r="V173" s="404"/>
      <c r="W173" s="404"/>
      <c r="X173" s="404"/>
      <c r="Y173" s="404"/>
      <c r="Z173" s="404"/>
      <c r="AA173" s="404"/>
      <c r="AB173" s="404"/>
      <c r="AC173" s="404"/>
      <c r="AD173" s="404"/>
      <c r="AE173" s="404"/>
      <c r="AF173" s="404"/>
      <c r="AG173" s="404"/>
    </row>
    <row r="174" spans="1:33" s="7" customFormat="1" ht="6" customHeight="1">
      <c r="A174" s="406"/>
      <c r="B174" s="487"/>
      <c r="C174" s="487"/>
      <c r="D174" s="487"/>
      <c r="E174" s="487"/>
      <c r="F174" s="487"/>
      <c r="G174" s="487"/>
      <c r="H174" s="487"/>
      <c r="I174" s="487"/>
      <c r="J174" s="487"/>
      <c r="K174" s="487"/>
      <c r="L174" s="487"/>
      <c r="M174" s="487"/>
      <c r="N174" s="487"/>
      <c r="O174" s="487"/>
      <c r="P174" s="487"/>
      <c r="Q174" s="487"/>
      <c r="R174" s="404"/>
      <c r="S174" s="404"/>
      <c r="T174" s="404"/>
      <c r="U174" s="404"/>
      <c r="V174" s="404"/>
      <c r="W174" s="404"/>
      <c r="X174" s="404"/>
      <c r="Y174" s="404"/>
      <c r="Z174" s="404"/>
      <c r="AA174" s="404"/>
      <c r="AB174" s="404"/>
      <c r="AC174" s="404"/>
      <c r="AD174" s="404"/>
      <c r="AE174" s="404"/>
      <c r="AF174" s="404"/>
      <c r="AG174" s="406"/>
    </row>
    <row r="175" spans="1:33" s="7" customFormat="1">
      <c r="A175" s="404"/>
      <c r="B175" s="527" t="s">
        <v>250</v>
      </c>
      <c r="C175" s="527"/>
      <c r="D175" s="527"/>
      <c r="E175" s="527"/>
      <c r="F175" s="527"/>
      <c r="G175" s="527"/>
      <c r="H175" s="527"/>
      <c r="I175" s="527"/>
      <c r="J175" s="527"/>
      <c r="K175" s="527"/>
      <c r="L175" s="527"/>
      <c r="M175" s="527"/>
      <c r="N175" s="527"/>
      <c r="O175" s="527"/>
      <c r="P175" s="527"/>
      <c r="Q175" s="527"/>
      <c r="R175" s="404"/>
      <c r="S175" s="404"/>
      <c r="T175" s="404"/>
      <c r="U175" s="404"/>
      <c r="V175" s="404"/>
      <c r="W175" s="404"/>
      <c r="X175" s="404"/>
      <c r="Y175" s="404"/>
      <c r="Z175" s="404"/>
      <c r="AA175" s="404"/>
      <c r="AB175" s="404"/>
      <c r="AC175" s="404"/>
      <c r="AD175" s="404"/>
      <c r="AE175" s="404"/>
      <c r="AF175" s="404"/>
      <c r="AG175" s="404"/>
    </row>
    <row r="176" spans="1:33" s="7" customFormat="1">
      <c r="A176" s="404"/>
      <c r="B176" s="527"/>
      <c r="C176" s="527"/>
      <c r="D176" s="527"/>
      <c r="E176" s="527"/>
      <c r="F176" s="527"/>
      <c r="G176" s="527"/>
      <c r="H176" s="527"/>
      <c r="I176" s="527"/>
      <c r="J176" s="527"/>
      <c r="K176" s="527"/>
      <c r="L176" s="527"/>
      <c r="M176" s="527"/>
      <c r="N176" s="527"/>
      <c r="O176" s="527"/>
      <c r="P176" s="527"/>
      <c r="Q176" s="527"/>
      <c r="R176" s="404"/>
      <c r="S176" s="404"/>
      <c r="T176" s="404"/>
      <c r="U176" s="404"/>
      <c r="V176" s="404"/>
      <c r="W176" s="404"/>
      <c r="X176" s="404"/>
      <c r="Y176" s="404"/>
      <c r="Z176" s="404"/>
      <c r="AA176" s="404"/>
      <c r="AB176" s="404"/>
      <c r="AC176" s="404"/>
      <c r="AD176" s="404"/>
      <c r="AE176" s="404"/>
      <c r="AF176" s="404"/>
      <c r="AG176" s="404"/>
    </row>
    <row r="177" spans="1:33" s="8" customFormat="1">
      <c r="A177" s="404"/>
      <c r="B177" s="527"/>
      <c r="C177" s="527"/>
      <c r="D177" s="527"/>
      <c r="E177" s="527"/>
      <c r="F177" s="527"/>
      <c r="G177" s="527"/>
      <c r="H177" s="527"/>
      <c r="I177" s="527"/>
      <c r="J177" s="527"/>
      <c r="K177" s="527"/>
      <c r="L177" s="527"/>
      <c r="M177" s="527"/>
      <c r="N177" s="527"/>
      <c r="O177" s="527"/>
      <c r="P177" s="527"/>
      <c r="Q177" s="527"/>
      <c r="R177" s="406"/>
      <c r="S177" s="406"/>
      <c r="T177" s="406"/>
      <c r="U177" s="406"/>
      <c r="V177" s="406"/>
      <c r="W177" s="406"/>
      <c r="X177" s="406"/>
      <c r="Y177" s="406"/>
      <c r="Z177" s="406"/>
      <c r="AA177" s="404"/>
      <c r="AB177" s="404"/>
      <c r="AC177" s="404"/>
      <c r="AD177" s="404"/>
      <c r="AE177" s="404"/>
      <c r="AF177" s="404"/>
      <c r="AG177" s="404"/>
    </row>
    <row r="178" spans="1:33" s="7" customFormat="1">
      <c r="A178" s="404"/>
      <c r="B178" s="527"/>
      <c r="C178" s="527"/>
      <c r="D178" s="527"/>
      <c r="E178" s="527"/>
      <c r="F178" s="527"/>
      <c r="G178" s="527"/>
      <c r="H178" s="527"/>
      <c r="I178" s="527"/>
      <c r="J178" s="527"/>
      <c r="K178" s="527"/>
      <c r="L178" s="527"/>
      <c r="M178" s="527"/>
      <c r="N178" s="527"/>
      <c r="O178" s="527"/>
      <c r="P178" s="527"/>
      <c r="Q178" s="527"/>
      <c r="R178" s="404"/>
      <c r="S178" s="404"/>
      <c r="T178" s="404"/>
      <c r="U178" s="404"/>
      <c r="V178" s="404"/>
      <c r="W178" s="404"/>
      <c r="X178" s="404"/>
      <c r="Y178" s="404"/>
      <c r="Z178" s="404"/>
      <c r="AA178" s="404"/>
      <c r="AB178" s="404"/>
      <c r="AC178" s="404"/>
      <c r="AD178" s="404"/>
      <c r="AE178" s="404"/>
      <c r="AF178" s="404"/>
      <c r="AG178" s="404"/>
    </row>
    <row r="179" spans="1:33" s="7" customFormat="1">
      <c r="A179" s="404"/>
      <c r="B179" s="527"/>
      <c r="C179" s="527"/>
      <c r="D179" s="527"/>
      <c r="E179" s="527"/>
      <c r="F179" s="527"/>
      <c r="G179" s="527"/>
      <c r="H179" s="527"/>
      <c r="I179" s="527"/>
      <c r="J179" s="527"/>
      <c r="K179" s="527"/>
      <c r="L179" s="527"/>
      <c r="M179" s="527"/>
      <c r="N179" s="527"/>
      <c r="O179" s="527"/>
      <c r="P179" s="527"/>
      <c r="Q179" s="527"/>
      <c r="R179" s="404"/>
      <c r="S179" s="404"/>
      <c r="T179" s="404"/>
      <c r="U179" s="404"/>
      <c r="V179" s="404"/>
      <c r="W179" s="404"/>
      <c r="X179" s="404"/>
      <c r="Y179" s="404"/>
      <c r="Z179" s="404"/>
      <c r="AA179" s="406"/>
      <c r="AB179" s="404"/>
      <c r="AC179" s="404"/>
      <c r="AD179" s="404"/>
      <c r="AE179" s="404"/>
      <c r="AF179" s="404"/>
      <c r="AG179" s="406"/>
    </row>
    <row r="180" spans="1:33" s="7" customFormat="1" ht="6.75" customHeight="1">
      <c r="A180" s="406"/>
      <c r="B180" s="487"/>
      <c r="C180" s="487"/>
      <c r="D180" s="487"/>
      <c r="E180" s="487"/>
      <c r="F180" s="487"/>
      <c r="G180" s="487"/>
      <c r="H180" s="487"/>
      <c r="I180" s="487"/>
      <c r="J180" s="487"/>
      <c r="K180" s="487"/>
      <c r="L180" s="487"/>
      <c r="M180" s="487"/>
      <c r="N180" s="487"/>
      <c r="O180" s="487"/>
      <c r="P180" s="487"/>
      <c r="Q180" s="487"/>
      <c r="R180" s="404"/>
      <c r="S180" s="404"/>
      <c r="T180" s="404"/>
      <c r="U180" s="404"/>
      <c r="V180" s="404"/>
      <c r="W180" s="404"/>
      <c r="X180" s="404"/>
      <c r="Y180" s="404"/>
      <c r="Z180" s="404"/>
      <c r="AA180" s="404"/>
      <c r="AB180" s="404"/>
      <c r="AC180" s="404"/>
      <c r="AD180" s="404"/>
      <c r="AE180" s="404"/>
      <c r="AF180" s="404"/>
      <c r="AG180" s="404"/>
    </row>
    <row r="181" spans="1:33" s="7" customFormat="1">
      <c r="A181" s="404"/>
      <c r="B181" s="528" t="s">
        <v>251</v>
      </c>
      <c r="C181" s="527"/>
      <c r="D181" s="527"/>
      <c r="E181" s="527"/>
      <c r="F181" s="527"/>
      <c r="G181" s="527"/>
      <c r="H181" s="527"/>
      <c r="I181" s="527"/>
      <c r="J181" s="527"/>
      <c r="K181" s="527"/>
      <c r="L181" s="527"/>
      <c r="M181" s="527"/>
      <c r="N181" s="527"/>
      <c r="O181" s="527"/>
      <c r="P181" s="527"/>
      <c r="Q181" s="527"/>
      <c r="R181" s="404"/>
      <c r="S181" s="404"/>
      <c r="T181" s="404"/>
      <c r="U181" s="404"/>
      <c r="V181" s="404"/>
      <c r="W181" s="404"/>
      <c r="X181" s="404"/>
      <c r="Y181" s="404"/>
      <c r="Z181" s="404"/>
      <c r="AA181" s="404"/>
      <c r="AB181" s="404"/>
      <c r="AC181" s="404"/>
      <c r="AD181" s="404"/>
      <c r="AE181" s="404"/>
      <c r="AF181" s="404"/>
      <c r="AG181" s="404"/>
    </row>
    <row r="182" spans="1:33" s="7" customFormat="1">
      <c r="A182" s="404"/>
      <c r="B182" s="527"/>
      <c r="C182" s="527"/>
      <c r="D182" s="527"/>
      <c r="E182" s="527"/>
      <c r="F182" s="527"/>
      <c r="G182" s="527"/>
      <c r="H182" s="527"/>
      <c r="I182" s="527"/>
      <c r="J182" s="527"/>
      <c r="K182" s="527"/>
      <c r="L182" s="527"/>
      <c r="M182" s="527"/>
      <c r="N182" s="527"/>
      <c r="O182" s="527"/>
      <c r="P182" s="527"/>
      <c r="Q182" s="527"/>
      <c r="R182" s="404"/>
      <c r="S182" s="404"/>
      <c r="T182" s="404"/>
      <c r="U182" s="404"/>
      <c r="V182" s="404"/>
      <c r="W182" s="404"/>
      <c r="X182" s="404"/>
      <c r="Y182" s="404"/>
      <c r="Z182" s="404"/>
      <c r="AA182" s="404"/>
      <c r="AB182" s="406"/>
      <c r="AC182" s="406"/>
      <c r="AD182" s="406"/>
      <c r="AE182" s="406"/>
      <c r="AF182" s="406"/>
      <c r="AG182" s="404"/>
    </row>
    <row r="183" spans="1:33" s="7" customFormat="1">
      <c r="A183" s="404"/>
      <c r="B183" s="527"/>
      <c r="C183" s="527"/>
      <c r="D183" s="527"/>
      <c r="E183" s="527"/>
      <c r="F183" s="527"/>
      <c r="G183" s="527"/>
      <c r="H183" s="527"/>
      <c r="I183" s="527"/>
      <c r="J183" s="527"/>
      <c r="K183" s="527"/>
      <c r="L183" s="527"/>
      <c r="M183" s="527"/>
      <c r="N183" s="527"/>
      <c r="O183" s="527"/>
      <c r="P183" s="527"/>
      <c r="Q183" s="527"/>
      <c r="R183" s="404"/>
      <c r="S183" s="404"/>
      <c r="T183" s="404"/>
      <c r="U183" s="404"/>
      <c r="V183" s="404"/>
      <c r="W183" s="404"/>
      <c r="X183" s="404"/>
      <c r="Y183" s="404"/>
      <c r="Z183" s="404"/>
      <c r="AA183" s="404"/>
      <c r="AB183" s="404"/>
      <c r="AC183" s="404"/>
      <c r="AD183" s="404"/>
      <c r="AE183" s="404"/>
      <c r="AF183" s="404"/>
      <c r="AG183" s="404"/>
    </row>
    <row r="184" spans="1:33" s="7" customFormat="1">
      <c r="A184" s="404"/>
      <c r="B184" s="527"/>
      <c r="C184" s="527"/>
      <c r="D184" s="527"/>
      <c r="E184" s="527"/>
      <c r="F184" s="527"/>
      <c r="G184" s="527"/>
      <c r="H184" s="527"/>
      <c r="I184" s="527"/>
      <c r="J184" s="527"/>
      <c r="K184" s="527"/>
      <c r="L184" s="527"/>
      <c r="M184" s="527"/>
      <c r="N184" s="527"/>
      <c r="O184" s="527"/>
      <c r="P184" s="527"/>
      <c r="Q184" s="527"/>
      <c r="R184" s="404"/>
      <c r="S184" s="404"/>
      <c r="T184" s="404"/>
      <c r="U184" s="404"/>
      <c r="V184" s="404"/>
      <c r="W184" s="404"/>
      <c r="X184" s="404"/>
      <c r="Y184" s="404"/>
      <c r="Z184" s="404"/>
      <c r="AA184" s="406"/>
      <c r="AB184" s="404"/>
      <c r="AC184" s="404"/>
      <c r="AD184" s="404"/>
      <c r="AE184" s="404"/>
      <c r="AF184" s="404"/>
      <c r="AG184" s="404"/>
    </row>
    <row r="185" spans="1:33" s="7" customFormat="1" ht="6.75" customHeight="1">
      <c r="A185" s="406"/>
      <c r="B185" s="24"/>
      <c r="C185" s="24"/>
      <c r="D185" s="24"/>
      <c r="E185" s="24"/>
      <c r="F185" s="24"/>
      <c r="G185" s="24"/>
      <c r="H185" s="24"/>
      <c r="I185" s="24"/>
      <c r="J185" s="24"/>
      <c r="K185" s="24"/>
      <c r="L185" s="24"/>
      <c r="M185" s="24"/>
      <c r="N185" s="24"/>
      <c r="O185" s="24"/>
      <c r="P185" s="24"/>
      <c r="Q185" s="24"/>
      <c r="R185" s="404"/>
      <c r="S185" s="404"/>
      <c r="T185" s="404"/>
      <c r="U185" s="404"/>
      <c r="V185" s="404"/>
      <c r="W185" s="404"/>
      <c r="X185" s="404"/>
      <c r="Y185" s="404"/>
      <c r="Z185" s="404"/>
      <c r="AA185" s="404"/>
      <c r="AB185" s="404"/>
      <c r="AC185" s="404"/>
      <c r="AD185" s="404"/>
      <c r="AE185" s="404"/>
      <c r="AF185" s="404"/>
      <c r="AG185" s="404"/>
    </row>
    <row r="186" spans="1:33" s="7" customFormat="1">
      <c r="A186" s="404"/>
      <c r="B186" s="533" t="s">
        <v>252</v>
      </c>
      <c r="C186" s="527"/>
      <c r="D186" s="527"/>
      <c r="E186" s="527"/>
      <c r="F186" s="527"/>
      <c r="G186" s="527"/>
      <c r="H186" s="527"/>
      <c r="I186" s="527"/>
      <c r="J186" s="527"/>
      <c r="K186" s="527"/>
      <c r="L186" s="527"/>
      <c r="M186" s="527"/>
      <c r="N186" s="527"/>
      <c r="O186" s="527"/>
      <c r="P186" s="527"/>
      <c r="Q186" s="527"/>
      <c r="R186" s="404"/>
      <c r="S186" s="404"/>
      <c r="T186" s="404"/>
      <c r="U186" s="404"/>
      <c r="V186" s="404"/>
      <c r="W186" s="404"/>
      <c r="X186" s="404"/>
      <c r="Y186" s="404"/>
      <c r="Z186" s="404"/>
      <c r="AA186" s="404"/>
      <c r="AB186" s="404"/>
      <c r="AC186" s="404"/>
      <c r="AD186" s="404"/>
      <c r="AE186" s="404"/>
      <c r="AF186" s="404"/>
      <c r="AG186" s="404"/>
    </row>
    <row r="187" spans="1:33" s="7" customFormat="1">
      <c r="A187" s="404"/>
      <c r="B187" s="527"/>
      <c r="C187" s="527"/>
      <c r="D187" s="527"/>
      <c r="E187" s="527"/>
      <c r="F187" s="527"/>
      <c r="G187" s="527"/>
      <c r="H187" s="527"/>
      <c r="I187" s="527"/>
      <c r="J187" s="527"/>
      <c r="K187" s="527"/>
      <c r="L187" s="527"/>
      <c r="M187" s="527"/>
      <c r="N187" s="527"/>
      <c r="O187" s="527"/>
      <c r="P187" s="527"/>
      <c r="Q187" s="527"/>
      <c r="R187" s="404"/>
      <c r="S187" s="404"/>
      <c r="T187" s="404"/>
      <c r="U187" s="404"/>
      <c r="V187" s="404"/>
      <c r="W187" s="404"/>
      <c r="X187" s="404"/>
      <c r="Y187" s="404"/>
      <c r="Z187" s="404"/>
      <c r="AA187" s="404"/>
      <c r="AB187" s="406"/>
      <c r="AC187" s="406"/>
      <c r="AD187" s="406"/>
      <c r="AE187" s="406"/>
      <c r="AF187" s="406"/>
      <c r="AG187" s="404"/>
    </row>
    <row r="188" spans="1:33" s="7" customFormat="1">
      <c r="A188" s="404"/>
      <c r="B188" s="461"/>
      <c r="C188" s="528" t="s">
        <v>253</v>
      </c>
      <c r="D188" s="531"/>
      <c r="E188" s="531"/>
      <c r="F188" s="531"/>
      <c r="G188" s="531"/>
      <c r="H188" s="531"/>
      <c r="I188" s="531"/>
      <c r="J188" s="531"/>
      <c r="K188" s="531"/>
      <c r="L188" s="531"/>
      <c r="M188" s="531"/>
      <c r="N188" s="531"/>
      <c r="O188" s="531"/>
      <c r="P188" s="531"/>
      <c r="Q188" s="531"/>
      <c r="R188" s="539"/>
      <c r="S188" s="468"/>
      <c r="T188" s="404"/>
      <c r="U188" s="404"/>
      <c r="V188" s="404"/>
      <c r="W188" s="404"/>
      <c r="X188" s="404"/>
      <c r="Y188" s="404"/>
      <c r="Z188" s="404"/>
      <c r="AA188" s="404"/>
      <c r="AB188" s="404"/>
      <c r="AC188" s="404"/>
      <c r="AD188" s="404"/>
      <c r="AE188" s="404"/>
      <c r="AF188" s="404"/>
      <c r="AG188" s="404"/>
    </row>
    <row r="189" spans="1:33" s="7" customFormat="1">
      <c r="A189" s="404"/>
      <c r="B189" s="461"/>
      <c r="C189" s="528" t="s">
        <v>254</v>
      </c>
      <c r="D189" s="528"/>
      <c r="E189" s="528"/>
      <c r="F189" s="528"/>
      <c r="G189" s="528"/>
      <c r="H189" s="528"/>
      <c r="I189" s="528"/>
      <c r="J189" s="528"/>
      <c r="K189" s="528"/>
      <c r="L189" s="528"/>
      <c r="M189" s="528"/>
      <c r="N189" s="528"/>
      <c r="O189" s="528"/>
      <c r="P189" s="528"/>
      <c r="Q189" s="528"/>
      <c r="R189" s="539"/>
      <c r="S189" s="468"/>
      <c r="T189" s="404"/>
      <c r="U189" s="404"/>
      <c r="V189" s="404"/>
      <c r="W189" s="404"/>
      <c r="X189" s="404"/>
      <c r="Y189" s="404"/>
      <c r="Z189" s="404"/>
      <c r="AA189" s="404"/>
      <c r="AB189" s="404"/>
      <c r="AC189" s="404"/>
      <c r="AD189" s="404"/>
      <c r="AE189" s="404"/>
      <c r="AF189" s="404"/>
      <c r="AG189" s="404"/>
    </row>
    <row r="190" spans="1:33" s="7" customFormat="1">
      <c r="A190" s="404"/>
      <c r="B190" s="461"/>
      <c r="C190" s="528"/>
      <c r="D190" s="528"/>
      <c r="E190" s="528"/>
      <c r="F190" s="528"/>
      <c r="G190" s="528"/>
      <c r="H190" s="528"/>
      <c r="I190" s="528"/>
      <c r="J190" s="528"/>
      <c r="K190" s="528"/>
      <c r="L190" s="528"/>
      <c r="M190" s="528"/>
      <c r="N190" s="528"/>
      <c r="O190" s="528"/>
      <c r="P190" s="528"/>
      <c r="Q190" s="528"/>
      <c r="R190" s="539"/>
      <c r="S190" s="468"/>
      <c r="T190" s="404"/>
      <c r="U190" s="404"/>
      <c r="V190" s="404"/>
      <c r="W190" s="404"/>
      <c r="X190" s="404"/>
      <c r="Y190" s="404"/>
      <c r="Z190" s="404"/>
      <c r="AA190" s="404"/>
      <c r="AB190" s="404"/>
      <c r="AC190" s="404"/>
      <c r="AD190" s="404"/>
      <c r="AE190" s="404"/>
      <c r="AF190" s="404"/>
      <c r="AG190" s="404"/>
    </row>
    <row r="191" spans="1:33" s="7" customFormat="1">
      <c r="A191" s="404"/>
      <c r="B191" s="461"/>
      <c r="C191" s="528" t="s">
        <v>255</v>
      </c>
      <c r="D191" s="528"/>
      <c r="E191" s="528"/>
      <c r="F191" s="528"/>
      <c r="G191" s="528"/>
      <c r="H191" s="528"/>
      <c r="I191" s="528"/>
      <c r="J191" s="528"/>
      <c r="K191" s="528"/>
      <c r="L191" s="528"/>
      <c r="M191" s="528"/>
      <c r="N191" s="528"/>
      <c r="O191" s="528"/>
      <c r="P191" s="528"/>
      <c r="Q191" s="528"/>
      <c r="R191" s="539"/>
      <c r="S191" s="404"/>
      <c r="T191" s="404"/>
      <c r="U191" s="404"/>
      <c r="V191" s="404"/>
      <c r="W191" s="404"/>
      <c r="X191" s="404"/>
      <c r="Y191" s="404"/>
      <c r="Z191" s="404"/>
      <c r="AA191" s="404"/>
      <c r="AB191" s="404"/>
      <c r="AC191" s="404"/>
      <c r="AD191" s="404"/>
      <c r="AE191" s="404"/>
      <c r="AF191" s="404"/>
      <c r="AG191" s="404"/>
    </row>
    <row r="192" spans="1:33" s="7" customFormat="1">
      <c r="A192" s="404"/>
      <c r="B192" s="461"/>
      <c r="C192" s="528"/>
      <c r="D192" s="528"/>
      <c r="E192" s="528"/>
      <c r="F192" s="528"/>
      <c r="G192" s="528"/>
      <c r="H192" s="528"/>
      <c r="I192" s="528"/>
      <c r="J192" s="528"/>
      <c r="K192" s="528"/>
      <c r="L192" s="528"/>
      <c r="M192" s="528"/>
      <c r="N192" s="528"/>
      <c r="O192" s="528"/>
      <c r="P192" s="528"/>
      <c r="Q192" s="528"/>
      <c r="R192" s="404"/>
      <c r="S192" s="404"/>
      <c r="T192" s="404"/>
      <c r="U192" s="404"/>
      <c r="V192" s="404"/>
      <c r="W192" s="404"/>
      <c r="X192" s="404"/>
      <c r="Y192" s="404"/>
      <c r="Z192" s="404"/>
      <c r="AA192" s="404"/>
      <c r="AB192" s="404"/>
      <c r="AC192" s="404"/>
      <c r="AD192" s="404"/>
      <c r="AE192" s="404"/>
      <c r="AF192" s="404"/>
      <c r="AG192" s="404"/>
    </row>
    <row r="193" spans="1:33" s="7" customFormat="1">
      <c r="A193" s="404"/>
      <c r="B193" s="461"/>
      <c r="C193" s="528"/>
      <c r="D193" s="528"/>
      <c r="E193" s="528"/>
      <c r="F193" s="528"/>
      <c r="G193" s="528"/>
      <c r="H193" s="528"/>
      <c r="I193" s="528"/>
      <c r="J193" s="528"/>
      <c r="K193" s="528"/>
      <c r="L193" s="528"/>
      <c r="M193" s="528"/>
      <c r="N193" s="528"/>
      <c r="O193" s="528"/>
      <c r="P193" s="528"/>
      <c r="Q193" s="528"/>
      <c r="R193" s="404"/>
      <c r="S193" s="404"/>
      <c r="T193" s="404"/>
      <c r="U193" s="404"/>
      <c r="V193" s="404"/>
      <c r="W193" s="404"/>
      <c r="X193" s="404"/>
      <c r="Y193" s="404"/>
      <c r="Z193" s="404"/>
      <c r="AA193" s="404"/>
      <c r="AB193" s="404"/>
      <c r="AC193" s="404"/>
      <c r="AD193" s="404"/>
      <c r="AE193" s="404"/>
      <c r="AF193" s="404"/>
      <c r="AG193" s="404"/>
    </row>
    <row r="194" spans="1:33" s="7" customFormat="1">
      <c r="A194" s="404"/>
      <c r="B194" s="461"/>
      <c r="C194" s="528"/>
      <c r="D194" s="528"/>
      <c r="E194" s="528"/>
      <c r="F194" s="528"/>
      <c r="G194" s="528"/>
      <c r="H194" s="528"/>
      <c r="I194" s="528"/>
      <c r="J194" s="528"/>
      <c r="K194" s="528"/>
      <c r="L194" s="528"/>
      <c r="M194" s="528"/>
      <c r="N194" s="528"/>
      <c r="O194" s="528"/>
      <c r="P194" s="528"/>
      <c r="Q194" s="528"/>
      <c r="R194" s="404"/>
      <c r="S194" s="404"/>
      <c r="T194" s="404"/>
      <c r="U194" s="404"/>
      <c r="V194" s="404"/>
      <c r="W194" s="404"/>
      <c r="X194" s="404"/>
      <c r="Y194" s="404"/>
      <c r="Z194" s="404"/>
      <c r="AA194" s="404"/>
      <c r="AB194" s="404"/>
      <c r="AC194" s="404"/>
      <c r="AD194" s="404"/>
      <c r="AE194" s="404"/>
      <c r="AF194" s="404"/>
      <c r="AG194" s="404"/>
    </row>
    <row r="195" spans="1:33" s="7" customFormat="1">
      <c r="A195" s="404"/>
      <c r="B195" s="461"/>
      <c r="C195" s="528"/>
      <c r="D195" s="528"/>
      <c r="E195" s="528"/>
      <c r="F195" s="528"/>
      <c r="G195" s="528"/>
      <c r="H195" s="528"/>
      <c r="I195" s="528"/>
      <c r="J195" s="528"/>
      <c r="K195" s="528"/>
      <c r="L195" s="528"/>
      <c r="M195" s="528"/>
      <c r="N195" s="528"/>
      <c r="O195" s="528"/>
      <c r="P195" s="528"/>
      <c r="Q195" s="528"/>
      <c r="R195" s="452"/>
      <c r="S195" s="452"/>
      <c r="T195" s="452"/>
      <c r="U195" s="404"/>
      <c r="V195" s="404"/>
      <c r="W195" s="404"/>
      <c r="X195" s="404"/>
      <c r="Y195" s="404"/>
      <c r="Z195" s="404"/>
      <c r="AA195" s="404"/>
      <c r="AB195" s="404"/>
      <c r="AC195" s="404"/>
      <c r="AD195" s="404"/>
      <c r="AE195" s="404"/>
      <c r="AF195" s="404"/>
      <c r="AG195" s="404"/>
    </row>
    <row r="196" spans="1:33" s="7" customFormat="1" ht="6.75" customHeight="1">
      <c r="A196" s="404"/>
      <c r="B196" s="461"/>
      <c r="C196" s="463"/>
      <c r="D196" s="463"/>
      <c r="E196" s="463"/>
      <c r="F196" s="463"/>
      <c r="G196" s="463"/>
      <c r="H196" s="463"/>
      <c r="I196" s="463"/>
      <c r="J196" s="463"/>
      <c r="K196" s="463"/>
      <c r="L196" s="463"/>
      <c r="M196" s="463"/>
      <c r="N196" s="463"/>
      <c r="O196" s="463"/>
      <c r="P196" s="463"/>
      <c r="Q196" s="463"/>
      <c r="R196" s="452"/>
      <c r="S196" s="452"/>
      <c r="T196" s="452"/>
      <c r="U196" s="404"/>
      <c r="V196" s="404"/>
      <c r="W196" s="404"/>
      <c r="X196" s="404"/>
      <c r="Y196" s="404"/>
      <c r="Z196" s="404"/>
      <c r="AA196" s="404"/>
      <c r="AB196" s="404"/>
      <c r="AC196" s="404"/>
      <c r="AD196" s="404"/>
      <c r="AE196" s="404"/>
      <c r="AF196" s="404"/>
      <c r="AG196" s="404"/>
    </row>
    <row r="197" spans="1:33" s="37" customFormat="1">
      <c r="A197" s="404"/>
      <c r="B197" s="527" t="s">
        <v>256</v>
      </c>
      <c r="C197" s="527"/>
      <c r="D197" s="527"/>
      <c r="E197" s="527"/>
      <c r="F197" s="527"/>
      <c r="G197" s="527"/>
      <c r="H197" s="527"/>
      <c r="I197" s="527"/>
      <c r="J197" s="527"/>
      <c r="K197" s="527"/>
      <c r="L197" s="527"/>
      <c r="M197" s="527"/>
      <c r="N197" s="527"/>
      <c r="O197" s="527"/>
      <c r="P197" s="527"/>
      <c r="Q197" s="527"/>
      <c r="R197" s="404"/>
      <c r="S197" s="404"/>
      <c r="T197" s="404"/>
      <c r="U197" s="452"/>
      <c r="V197" s="452"/>
      <c r="W197" s="452"/>
      <c r="X197" s="452"/>
      <c r="Y197" s="404"/>
      <c r="Z197" s="404"/>
      <c r="AA197" s="404"/>
      <c r="AB197" s="404"/>
      <c r="AC197" s="404"/>
      <c r="AD197" s="404"/>
      <c r="AE197" s="404"/>
      <c r="AF197" s="404"/>
      <c r="AG197" s="404"/>
    </row>
    <row r="198" spans="1:33" s="37" customFormat="1">
      <c r="A198" s="404"/>
      <c r="B198" s="527"/>
      <c r="C198" s="527"/>
      <c r="D198" s="527"/>
      <c r="E198" s="527"/>
      <c r="F198" s="527"/>
      <c r="G198" s="527"/>
      <c r="H198" s="527"/>
      <c r="I198" s="527"/>
      <c r="J198" s="527"/>
      <c r="K198" s="527"/>
      <c r="L198" s="527"/>
      <c r="M198" s="527"/>
      <c r="N198" s="527"/>
      <c r="O198" s="527"/>
      <c r="P198" s="527"/>
      <c r="Q198" s="527"/>
      <c r="R198" s="404"/>
      <c r="S198" s="404"/>
      <c r="T198" s="404"/>
      <c r="U198" s="404"/>
      <c r="V198" s="404"/>
      <c r="W198" s="404"/>
      <c r="X198" s="404"/>
      <c r="Y198" s="404"/>
      <c r="Z198" s="404"/>
      <c r="AA198" s="404"/>
      <c r="AB198" s="404"/>
      <c r="AC198" s="404"/>
      <c r="AD198" s="404"/>
      <c r="AE198" s="404"/>
      <c r="AF198" s="404"/>
      <c r="AG198" s="404"/>
    </row>
    <row r="199" spans="1:33" s="37" customFormat="1">
      <c r="A199" s="404"/>
      <c r="B199" s="527"/>
      <c r="C199" s="527"/>
      <c r="D199" s="527"/>
      <c r="E199" s="527"/>
      <c r="F199" s="527"/>
      <c r="G199" s="527"/>
      <c r="H199" s="527"/>
      <c r="I199" s="527"/>
      <c r="J199" s="527"/>
      <c r="K199" s="527"/>
      <c r="L199" s="527"/>
      <c r="M199" s="527"/>
      <c r="N199" s="527"/>
      <c r="O199" s="527"/>
      <c r="P199" s="527"/>
      <c r="Q199" s="527"/>
      <c r="R199" s="404"/>
      <c r="S199" s="404"/>
      <c r="T199" s="404"/>
      <c r="U199" s="404"/>
      <c r="V199" s="404"/>
      <c r="W199" s="404"/>
      <c r="X199" s="404"/>
      <c r="Y199" s="404"/>
      <c r="Z199" s="404"/>
      <c r="AA199" s="404"/>
      <c r="AB199" s="404"/>
      <c r="AC199" s="404"/>
      <c r="AD199" s="404"/>
      <c r="AE199" s="404"/>
      <c r="AF199" s="404"/>
      <c r="AG199" s="404"/>
    </row>
    <row r="200" spans="1:33" s="37" customFormat="1" ht="6.75" customHeight="1">
      <c r="A200" s="404"/>
      <c r="B200" s="95"/>
      <c r="C200" s="452"/>
      <c r="D200" s="452"/>
      <c r="E200" s="452"/>
      <c r="F200" s="452"/>
      <c r="G200" s="452"/>
      <c r="H200" s="452"/>
      <c r="I200" s="452"/>
      <c r="J200" s="452"/>
      <c r="K200" s="452"/>
      <c r="L200" s="452"/>
      <c r="M200" s="452"/>
      <c r="N200" s="452"/>
      <c r="O200" s="452"/>
      <c r="P200" s="452"/>
      <c r="Q200" s="452"/>
      <c r="R200" s="404"/>
      <c r="S200" s="404"/>
      <c r="T200" s="404"/>
      <c r="U200" s="404"/>
      <c r="V200" s="404"/>
      <c r="W200" s="404"/>
      <c r="X200" s="404"/>
      <c r="Y200" s="404"/>
      <c r="Z200" s="404"/>
      <c r="AA200" s="404"/>
      <c r="AB200" s="404"/>
      <c r="AC200" s="404"/>
      <c r="AD200" s="404"/>
      <c r="AE200" s="404"/>
      <c r="AF200" s="404"/>
      <c r="AG200" s="404"/>
    </row>
    <row r="201" spans="1:33" s="7" customFormat="1" ht="15.6">
      <c r="A201" s="23" t="s">
        <v>257</v>
      </c>
      <c r="B201" s="531" t="s">
        <v>258</v>
      </c>
      <c r="C201" s="531"/>
      <c r="D201" s="531"/>
      <c r="E201" s="531"/>
      <c r="F201" s="531"/>
      <c r="G201" s="531"/>
      <c r="H201" s="531"/>
      <c r="I201" s="531"/>
      <c r="J201" s="531"/>
      <c r="K201" s="531"/>
      <c r="L201" s="531"/>
      <c r="M201" s="531"/>
      <c r="N201" s="531"/>
      <c r="O201" s="531"/>
      <c r="P201" s="531"/>
      <c r="Q201" s="531"/>
      <c r="R201" s="404"/>
      <c r="S201" s="404"/>
      <c r="T201" s="404"/>
      <c r="U201" s="404"/>
      <c r="V201" s="404"/>
      <c r="W201" s="404"/>
      <c r="X201" s="404"/>
      <c r="Y201" s="404"/>
      <c r="Z201" s="404"/>
      <c r="AA201" s="404"/>
      <c r="AB201" s="404"/>
      <c r="AC201" s="404"/>
      <c r="AD201" s="404"/>
      <c r="AE201" s="404"/>
      <c r="AF201" s="404"/>
      <c r="AG201" s="404"/>
    </row>
    <row r="202" spans="1:33" s="7" customFormat="1">
      <c r="A202" s="461"/>
      <c r="B202" s="527" t="s">
        <v>259</v>
      </c>
      <c r="C202" s="531"/>
      <c r="D202" s="531"/>
      <c r="E202" s="531"/>
      <c r="F202" s="531"/>
      <c r="G202" s="531"/>
      <c r="H202" s="531"/>
      <c r="I202" s="531"/>
      <c r="J202" s="531"/>
      <c r="K202" s="531"/>
      <c r="L202" s="531"/>
      <c r="M202" s="531"/>
      <c r="N202" s="531"/>
      <c r="O202" s="531"/>
      <c r="P202" s="531"/>
      <c r="Q202" s="531"/>
      <c r="R202" s="539"/>
      <c r="S202" s="404"/>
      <c r="T202" s="404"/>
      <c r="U202" s="404"/>
      <c r="V202" s="404"/>
      <c r="W202" s="404"/>
      <c r="X202" s="404"/>
      <c r="Y202" s="404"/>
      <c r="Z202" s="404"/>
      <c r="AA202" s="404"/>
      <c r="AB202" s="404"/>
      <c r="AC202" s="404"/>
      <c r="AD202" s="404"/>
      <c r="AE202" s="404"/>
      <c r="AF202" s="404"/>
      <c r="AG202" s="404"/>
    </row>
    <row r="203" spans="1:33" s="7" customFormat="1">
      <c r="A203" s="461"/>
      <c r="B203" s="531"/>
      <c r="C203" s="531"/>
      <c r="D203" s="531"/>
      <c r="E203" s="531"/>
      <c r="F203" s="531"/>
      <c r="G203" s="531"/>
      <c r="H203" s="531"/>
      <c r="I203" s="531"/>
      <c r="J203" s="531"/>
      <c r="K203" s="531"/>
      <c r="L203" s="531"/>
      <c r="M203" s="531"/>
      <c r="N203" s="531"/>
      <c r="O203" s="531"/>
      <c r="P203" s="531"/>
      <c r="Q203" s="531"/>
      <c r="R203" s="539"/>
      <c r="S203" s="404"/>
      <c r="T203" s="404"/>
      <c r="U203" s="404"/>
      <c r="V203" s="404"/>
      <c r="W203" s="404"/>
      <c r="X203" s="404"/>
      <c r="Y203" s="404"/>
      <c r="Z203" s="404"/>
      <c r="AA203" s="404"/>
      <c r="AB203" s="404"/>
      <c r="AC203" s="404"/>
      <c r="AD203" s="404"/>
      <c r="AE203" s="404"/>
      <c r="AF203" s="404"/>
      <c r="AG203" s="404"/>
    </row>
    <row r="204" spans="1:33" s="7" customFormat="1">
      <c r="A204" s="461"/>
      <c r="B204" s="531"/>
      <c r="C204" s="531"/>
      <c r="D204" s="531"/>
      <c r="E204" s="531"/>
      <c r="F204" s="531"/>
      <c r="G204" s="531"/>
      <c r="H204" s="531"/>
      <c r="I204" s="531"/>
      <c r="J204" s="531"/>
      <c r="K204" s="531"/>
      <c r="L204" s="531"/>
      <c r="M204" s="531"/>
      <c r="N204" s="531"/>
      <c r="O204" s="531"/>
      <c r="P204" s="531"/>
      <c r="Q204" s="531"/>
      <c r="R204" s="539"/>
      <c r="S204" s="404"/>
      <c r="T204" s="404"/>
      <c r="U204" s="404"/>
      <c r="V204" s="404"/>
      <c r="W204" s="404"/>
      <c r="X204" s="404"/>
      <c r="Y204" s="404"/>
      <c r="Z204" s="404"/>
      <c r="AA204" s="404"/>
      <c r="AB204" s="404"/>
      <c r="AC204" s="404"/>
      <c r="AD204" s="404"/>
      <c r="AE204" s="404"/>
      <c r="AF204" s="404"/>
      <c r="AG204" s="404"/>
    </row>
    <row r="205" spans="1:33" s="7" customFormat="1">
      <c r="A205" s="461"/>
      <c r="B205" s="531"/>
      <c r="C205" s="531"/>
      <c r="D205" s="531"/>
      <c r="E205" s="531"/>
      <c r="F205" s="531"/>
      <c r="G205" s="531"/>
      <c r="H205" s="531"/>
      <c r="I205" s="531"/>
      <c r="J205" s="531"/>
      <c r="K205" s="531"/>
      <c r="L205" s="531"/>
      <c r="M205" s="531"/>
      <c r="N205" s="531"/>
      <c r="O205" s="531"/>
      <c r="P205" s="531"/>
      <c r="Q205" s="531"/>
      <c r="R205" s="406"/>
      <c r="S205" s="406"/>
      <c r="T205" s="406"/>
      <c r="U205" s="404"/>
      <c r="V205" s="404"/>
      <c r="W205" s="404"/>
      <c r="X205" s="404"/>
      <c r="Y205" s="404"/>
      <c r="Z205" s="404"/>
      <c r="AA205" s="404"/>
      <c r="AB205" s="404"/>
      <c r="AC205" s="404"/>
      <c r="AD205" s="404"/>
      <c r="AE205" s="404"/>
      <c r="AF205" s="404"/>
      <c r="AG205" s="404"/>
    </row>
    <row r="206" spans="1:33" s="8" customFormat="1">
      <c r="A206" s="404"/>
      <c r="B206" s="531"/>
      <c r="C206" s="531"/>
      <c r="D206" s="531"/>
      <c r="E206" s="531"/>
      <c r="F206" s="531"/>
      <c r="G206" s="531"/>
      <c r="H206" s="531"/>
      <c r="I206" s="531"/>
      <c r="J206" s="531"/>
      <c r="K206" s="531"/>
      <c r="L206" s="531"/>
      <c r="M206" s="531"/>
      <c r="N206" s="531"/>
      <c r="O206" s="531"/>
      <c r="P206" s="531"/>
      <c r="Q206" s="531"/>
      <c r="R206" s="404"/>
      <c r="S206" s="404"/>
      <c r="T206" s="404"/>
      <c r="U206" s="406"/>
      <c r="V206" s="406"/>
      <c r="W206" s="406"/>
      <c r="X206" s="406"/>
      <c r="Y206" s="406"/>
      <c r="Z206" s="406"/>
      <c r="AA206" s="404"/>
      <c r="AB206" s="404"/>
      <c r="AC206" s="404"/>
      <c r="AD206" s="404"/>
      <c r="AE206" s="404"/>
      <c r="AF206" s="404"/>
      <c r="AG206" s="404"/>
    </row>
    <row r="207" spans="1:33" s="7" customFormat="1" ht="6.75" customHeight="1">
      <c r="A207" s="404"/>
      <c r="B207" s="453"/>
      <c r="C207" s="453"/>
      <c r="D207" s="453"/>
      <c r="E207" s="453"/>
      <c r="F207" s="453"/>
      <c r="G207" s="453"/>
      <c r="H207" s="453"/>
      <c r="I207" s="453"/>
      <c r="J207" s="453"/>
      <c r="K207" s="453"/>
      <c r="L207" s="453"/>
      <c r="M207" s="453"/>
      <c r="N207" s="453"/>
      <c r="O207" s="453"/>
      <c r="P207" s="453"/>
      <c r="Q207" s="453"/>
      <c r="R207" s="404"/>
      <c r="S207" s="404"/>
      <c r="T207" s="404"/>
      <c r="U207" s="404"/>
      <c r="V207" s="404"/>
      <c r="W207" s="404"/>
      <c r="X207" s="404"/>
      <c r="Y207" s="404"/>
      <c r="Z207" s="404"/>
      <c r="AA207" s="404"/>
      <c r="AB207" s="404"/>
      <c r="AC207" s="404"/>
      <c r="AD207" s="404"/>
      <c r="AE207" s="404"/>
      <c r="AF207" s="404"/>
      <c r="AG207" s="404"/>
    </row>
    <row r="208" spans="1:33" s="7" customFormat="1">
      <c r="A208" s="404"/>
      <c r="B208" s="527" t="s">
        <v>260</v>
      </c>
      <c r="C208" s="527"/>
      <c r="D208" s="527"/>
      <c r="E208" s="527"/>
      <c r="F208" s="527"/>
      <c r="G208" s="527"/>
      <c r="H208" s="527"/>
      <c r="I208" s="527"/>
      <c r="J208" s="527"/>
      <c r="K208" s="527"/>
      <c r="L208" s="527"/>
      <c r="M208" s="527"/>
      <c r="N208" s="527"/>
      <c r="O208" s="527"/>
      <c r="P208" s="527"/>
      <c r="Q208" s="527"/>
      <c r="R208" s="529"/>
      <c r="S208" s="529"/>
      <c r="T208" s="529"/>
      <c r="U208" s="404"/>
      <c r="V208" s="404"/>
      <c r="W208" s="404"/>
      <c r="X208" s="404"/>
      <c r="Y208" s="404"/>
      <c r="Z208" s="404"/>
      <c r="AA208" s="404"/>
      <c r="AB208" s="404"/>
      <c r="AC208" s="404"/>
      <c r="AD208" s="404"/>
      <c r="AE208" s="404"/>
      <c r="AF208" s="404"/>
      <c r="AG208" s="406"/>
    </row>
    <row r="209" spans="1:32" s="7" customFormat="1">
      <c r="A209" s="404"/>
      <c r="B209" s="527"/>
      <c r="C209" s="527"/>
      <c r="D209" s="527"/>
      <c r="E209" s="527"/>
      <c r="F209" s="527"/>
      <c r="G209" s="527"/>
      <c r="H209" s="527"/>
      <c r="I209" s="527"/>
      <c r="J209" s="527"/>
      <c r="K209" s="527"/>
      <c r="L209" s="527"/>
      <c r="M209" s="527"/>
      <c r="N209" s="527"/>
      <c r="O209" s="527"/>
      <c r="P209" s="527"/>
      <c r="Q209" s="527"/>
      <c r="R209" s="404"/>
      <c r="S209" s="404"/>
      <c r="T209" s="404"/>
      <c r="U209" s="404"/>
      <c r="V209" s="404"/>
      <c r="W209" s="404"/>
      <c r="X209" s="404"/>
      <c r="Y209" s="404"/>
      <c r="Z209" s="404"/>
      <c r="AA209" s="404"/>
      <c r="AB209" s="404"/>
      <c r="AC209" s="404"/>
      <c r="AD209" s="404"/>
      <c r="AE209" s="404"/>
      <c r="AF209" s="404"/>
    </row>
    <row r="210" spans="1:32" s="7" customFormat="1">
      <c r="A210" s="404"/>
      <c r="B210" s="527"/>
      <c r="C210" s="527"/>
      <c r="D210" s="527"/>
      <c r="E210" s="527"/>
      <c r="F210" s="527"/>
      <c r="G210" s="527"/>
      <c r="H210" s="527"/>
      <c r="I210" s="527"/>
      <c r="J210" s="527"/>
      <c r="K210" s="527"/>
      <c r="L210" s="527"/>
      <c r="M210" s="527"/>
      <c r="N210" s="527"/>
      <c r="O210" s="527"/>
      <c r="P210" s="527"/>
      <c r="Q210" s="527"/>
      <c r="R210" s="404"/>
      <c r="S210" s="404"/>
      <c r="T210" s="404"/>
      <c r="U210" s="404"/>
      <c r="V210" s="404"/>
      <c r="W210" s="404"/>
      <c r="X210" s="404"/>
      <c r="Y210" s="404"/>
      <c r="Z210" s="404"/>
      <c r="AA210" s="404"/>
      <c r="AB210" s="404"/>
      <c r="AC210" s="404"/>
      <c r="AD210" s="404"/>
      <c r="AE210" s="404"/>
      <c r="AF210" s="404"/>
    </row>
    <row r="211" spans="1:32" s="7" customFormat="1">
      <c r="A211" s="404"/>
      <c r="B211" s="527"/>
      <c r="C211" s="527"/>
      <c r="D211" s="527"/>
      <c r="E211" s="527"/>
      <c r="F211" s="527"/>
      <c r="G211" s="527"/>
      <c r="H211" s="527"/>
      <c r="I211" s="527"/>
      <c r="J211" s="527"/>
      <c r="K211" s="527"/>
      <c r="L211" s="527"/>
      <c r="M211" s="527"/>
      <c r="N211" s="527"/>
      <c r="O211" s="527"/>
      <c r="P211" s="527"/>
      <c r="Q211" s="527"/>
      <c r="R211" s="404"/>
      <c r="S211" s="404"/>
      <c r="T211" s="404"/>
      <c r="U211" s="404"/>
      <c r="V211" s="404"/>
      <c r="W211" s="404"/>
      <c r="X211" s="404"/>
      <c r="Y211" s="404"/>
      <c r="Z211" s="404"/>
      <c r="AA211" s="404"/>
      <c r="AB211" s="404"/>
      <c r="AC211" s="404"/>
      <c r="AD211" s="404"/>
      <c r="AE211" s="404"/>
      <c r="AF211" s="404"/>
    </row>
    <row r="212" spans="1:32" s="7" customFormat="1">
      <c r="A212" s="404"/>
      <c r="B212" s="527"/>
      <c r="C212" s="527"/>
      <c r="D212" s="527"/>
      <c r="E212" s="527"/>
      <c r="F212" s="527"/>
      <c r="G212" s="527"/>
      <c r="H212" s="527"/>
      <c r="I212" s="527"/>
      <c r="J212" s="527"/>
      <c r="K212" s="527"/>
      <c r="L212" s="527"/>
      <c r="M212" s="527"/>
      <c r="N212" s="527"/>
      <c r="O212" s="527"/>
      <c r="P212" s="527"/>
      <c r="Q212" s="527"/>
      <c r="R212" s="404"/>
      <c r="S212" s="404"/>
      <c r="T212" s="404"/>
      <c r="U212" s="404"/>
      <c r="V212" s="404"/>
      <c r="W212" s="404"/>
      <c r="X212" s="404"/>
      <c r="Y212" s="404"/>
      <c r="Z212" s="404"/>
      <c r="AA212" s="404"/>
      <c r="AB212" s="404"/>
      <c r="AC212" s="404"/>
      <c r="AD212" s="404"/>
      <c r="AE212" s="404"/>
      <c r="AF212" s="404"/>
    </row>
    <row r="213" spans="1:32" s="7" customFormat="1">
      <c r="A213" s="404"/>
      <c r="B213" s="527"/>
      <c r="C213" s="527"/>
      <c r="D213" s="527"/>
      <c r="E213" s="527"/>
      <c r="F213" s="527"/>
      <c r="G213" s="527"/>
      <c r="H213" s="527"/>
      <c r="I213" s="527"/>
      <c r="J213" s="527"/>
      <c r="K213" s="527"/>
      <c r="L213" s="527"/>
      <c r="M213" s="527"/>
      <c r="N213" s="527"/>
      <c r="O213" s="527"/>
      <c r="P213" s="527"/>
      <c r="Q213" s="527"/>
      <c r="R213" s="404"/>
      <c r="S213" s="404"/>
      <c r="T213" s="404"/>
      <c r="U213" s="404"/>
      <c r="V213" s="404"/>
      <c r="W213" s="404"/>
      <c r="X213" s="404"/>
      <c r="Y213" s="404"/>
      <c r="Z213" s="404"/>
      <c r="AA213" s="406"/>
      <c r="AB213" s="404"/>
      <c r="AC213" s="404"/>
      <c r="AD213" s="404"/>
      <c r="AE213" s="404"/>
      <c r="AF213" s="404"/>
    </row>
    <row r="214" spans="1:32" s="7" customFormat="1">
      <c r="A214" s="404"/>
      <c r="B214" s="527"/>
      <c r="C214" s="527"/>
      <c r="D214" s="527"/>
      <c r="E214" s="527"/>
      <c r="F214" s="527"/>
      <c r="G214" s="527"/>
      <c r="H214" s="527"/>
      <c r="I214" s="527"/>
      <c r="J214" s="527"/>
      <c r="K214" s="527"/>
      <c r="L214" s="527"/>
      <c r="M214" s="527"/>
      <c r="N214" s="527"/>
      <c r="O214" s="527"/>
      <c r="P214" s="527"/>
      <c r="Q214" s="527"/>
      <c r="R214" s="404"/>
      <c r="S214" s="404"/>
      <c r="T214" s="404"/>
      <c r="U214" s="404"/>
      <c r="V214" s="404"/>
      <c r="W214" s="404"/>
      <c r="X214" s="404"/>
      <c r="Y214" s="404"/>
      <c r="Z214" s="404"/>
      <c r="AA214" s="404"/>
      <c r="AB214" s="404"/>
      <c r="AC214" s="404"/>
      <c r="AD214" s="404"/>
      <c r="AE214" s="404"/>
      <c r="AF214" s="404"/>
    </row>
    <row r="215" spans="1:32" s="7" customFormat="1">
      <c r="A215" s="404"/>
      <c r="B215" s="527"/>
      <c r="C215" s="527"/>
      <c r="D215" s="527"/>
      <c r="E215" s="527"/>
      <c r="F215" s="527"/>
      <c r="G215" s="527"/>
      <c r="H215" s="527"/>
      <c r="I215" s="527"/>
      <c r="J215" s="527"/>
      <c r="K215" s="527"/>
      <c r="L215" s="527"/>
      <c r="M215" s="527"/>
      <c r="N215" s="527"/>
      <c r="O215" s="527"/>
      <c r="P215" s="527"/>
      <c r="Q215" s="527"/>
      <c r="R215" s="404"/>
      <c r="S215" s="404"/>
      <c r="T215" s="404"/>
      <c r="U215" s="404"/>
      <c r="V215" s="404"/>
      <c r="W215" s="404"/>
      <c r="X215" s="404"/>
      <c r="Y215" s="404"/>
      <c r="Z215" s="404"/>
      <c r="AA215" s="404"/>
      <c r="AB215" s="404"/>
      <c r="AC215" s="404"/>
      <c r="AD215" s="404"/>
      <c r="AE215" s="404"/>
      <c r="AF215" s="404"/>
    </row>
    <row r="216" spans="1:32" s="7" customFormat="1">
      <c r="A216" s="461"/>
      <c r="B216" s="527"/>
      <c r="C216" s="527"/>
      <c r="D216" s="527"/>
      <c r="E216" s="527"/>
      <c r="F216" s="527"/>
      <c r="G216" s="527"/>
      <c r="H216" s="527"/>
      <c r="I216" s="527"/>
      <c r="J216" s="527"/>
      <c r="K216" s="527"/>
      <c r="L216" s="527"/>
      <c r="M216" s="527"/>
      <c r="N216" s="527"/>
      <c r="O216" s="527"/>
      <c r="P216" s="527"/>
      <c r="Q216" s="527"/>
      <c r="R216" s="404"/>
      <c r="S216" s="404"/>
      <c r="T216" s="404"/>
      <c r="U216" s="404"/>
      <c r="V216" s="404"/>
      <c r="W216" s="404"/>
      <c r="X216" s="404"/>
      <c r="Y216" s="404"/>
      <c r="Z216" s="404"/>
      <c r="AA216" s="404"/>
      <c r="AB216" s="406"/>
      <c r="AC216" s="406"/>
      <c r="AD216" s="406"/>
      <c r="AE216" s="406"/>
      <c r="AF216" s="406"/>
    </row>
    <row r="217" spans="1:32" s="7" customFormat="1" ht="6.75" customHeight="1">
      <c r="A217" s="461"/>
      <c r="B217" s="451"/>
      <c r="C217" s="451"/>
      <c r="D217" s="451"/>
      <c r="E217" s="451"/>
      <c r="F217" s="451"/>
      <c r="G217" s="451"/>
      <c r="H217" s="451"/>
      <c r="I217" s="451"/>
      <c r="J217" s="451"/>
      <c r="K217" s="451"/>
      <c r="L217" s="451"/>
      <c r="M217" s="451"/>
      <c r="N217" s="451"/>
      <c r="O217" s="451"/>
      <c r="P217" s="451"/>
      <c r="Q217" s="451"/>
      <c r="R217" s="404"/>
      <c r="S217" s="404"/>
      <c r="T217" s="404"/>
      <c r="U217" s="404"/>
      <c r="V217" s="404"/>
      <c r="W217" s="404"/>
      <c r="X217" s="404"/>
      <c r="Y217" s="404"/>
      <c r="Z217" s="404"/>
      <c r="AA217" s="404"/>
      <c r="AB217" s="404"/>
      <c r="AC217" s="404"/>
      <c r="AD217" s="404"/>
      <c r="AE217" s="404"/>
      <c r="AF217" s="404"/>
    </row>
    <row r="218" spans="1:32" s="7" customFormat="1">
      <c r="A218" s="461"/>
      <c r="B218" s="534" t="s">
        <v>261</v>
      </c>
      <c r="C218" s="534"/>
      <c r="D218" s="534"/>
      <c r="E218" s="534"/>
      <c r="F218" s="534"/>
      <c r="G218" s="534"/>
      <c r="H218" s="534"/>
      <c r="I218" s="534"/>
      <c r="J218" s="534"/>
      <c r="K218" s="534"/>
      <c r="L218" s="534"/>
      <c r="M218" s="534"/>
      <c r="N218" s="534"/>
      <c r="O218" s="534"/>
      <c r="P218" s="534"/>
      <c r="Q218" s="534"/>
      <c r="R218" s="404"/>
      <c r="S218" s="404"/>
      <c r="T218" s="404"/>
      <c r="U218" s="404"/>
      <c r="V218" s="404"/>
      <c r="W218" s="404"/>
      <c r="X218" s="404"/>
      <c r="Y218" s="404"/>
      <c r="Z218" s="404"/>
      <c r="AA218" s="404"/>
      <c r="AB218" s="404"/>
      <c r="AC218" s="404"/>
      <c r="AD218" s="404"/>
      <c r="AE218" s="404"/>
      <c r="AF218" s="404"/>
    </row>
    <row r="219" spans="1:32" s="7" customFormat="1">
      <c r="A219" s="461"/>
      <c r="B219" s="534"/>
      <c r="C219" s="534"/>
      <c r="D219" s="534"/>
      <c r="E219" s="534"/>
      <c r="F219" s="534"/>
      <c r="G219" s="534"/>
      <c r="H219" s="534"/>
      <c r="I219" s="534"/>
      <c r="J219" s="534"/>
      <c r="K219" s="534"/>
      <c r="L219" s="534"/>
      <c r="M219" s="534"/>
      <c r="N219" s="534"/>
      <c r="O219" s="534"/>
      <c r="P219" s="534"/>
      <c r="Q219" s="534"/>
      <c r="R219" s="404"/>
      <c r="S219" s="404"/>
      <c r="T219" s="404"/>
      <c r="U219" s="404"/>
      <c r="V219" s="404"/>
      <c r="W219" s="404"/>
      <c r="X219" s="404"/>
      <c r="Y219" s="404"/>
      <c r="Z219" s="404"/>
      <c r="AA219" s="404"/>
      <c r="AB219" s="404"/>
      <c r="AC219" s="404"/>
      <c r="AD219" s="404"/>
      <c r="AE219" s="404"/>
      <c r="AF219" s="404"/>
    </row>
    <row r="220" spans="1:32" s="7" customFormat="1">
      <c r="A220" s="461"/>
      <c r="B220" s="534"/>
      <c r="C220" s="534"/>
      <c r="D220" s="534"/>
      <c r="E220" s="534"/>
      <c r="F220" s="534"/>
      <c r="G220" s="534"/>
      <c r="H220" s="534"/>
      <c r="I220" s="534"/>
      <c r="J220" s="534"/>
      <c r="K220" s="534"/>
      <c r="L220" s="534"/>
      <c r="M220" s="534"/>
      <c r="N220" s="534"/>
      <c r="O220" s="534"/>
      <c r="P220" s="534"/>
      <c r="Q220" s="534"/>
      <c r="R220" s="404"/>
      <c r="S220" s="404"/>
      <c r="T220" s="404"/>
      <c r="U220" s="404"/>
      <c r="V220" s="404"/>
      <c r="W220" s="404"/>
      <c r="X220" s="404"/>
      <c r="Y220" s="404"/>
      <c r="Z220" s="404"/>
      <c r="AA220" s="404"/>
      <c r="AB220" s="404"/>
      <c r="AC220" s="404"/>
      <c r="AD220" s="404"/>
      <c r="AE220" s="404"/>
      <c r="AF220" s="404"/>
    </row>
    <row r="221" spans="1:32" s="7" customFormat="1">
      <c r="A221" s="461"/>
      <c r="B221" s="534"/>
      <c r="C221" s="534"/>
      <c r="D221" s="534"/>
      <c r="E221" s="534"/>
      <c r="F221" s="534"/>
      <c r="G221" s="534"/>
      <c r="H221" s="534"/>
      <c r="I221" s="534"/>
      <c r="J221" s="534"/>
      <c r="K221" s="534"/>
      <c r="L221" s="534"/>
      <c r="M221" s="534"/>
      <c r="N221" s="534"/>
      <c r="O221" s="534"/>
      <c r="P221" s="534"/>
      <c r="Q221" s="534"/>
      <c r="R221" s="404"/>
      <c r="S221" s="404"/>
      <c r="T221" s="404"/>
      <c r="U221" s="404"/>
      <c r="V221" s="404"/>
      <c r="W221" s="404"/>
      <c r="X221" s="404"/>
      <c r="Y221" s="404"/>
      <c r="Z221" s="404"/>
      <c r="AA221" s="404"/>
      <c r="AB221" s="404"/>
      <c r="AC221" s="404"/>
      <c r="AD221" s="404"/>
      <c r="AE221" s="404"/>
      <c r="AF221" s="404"/>
    </row>
    <row r="222" spans="1:32" s="7" customFormat="1">
      <c r="A222" s="461"/>
      <c r="B222" s="534"/>
      <c r="C222" s="534"/>
      <c r="D222" s="534"/>
      <c r="E222" s="534"/>
      <c r="F222" s="534"/>
      <c r="G222" s="534"/>
      <c r="H222" s="534"/>
      <c r="I222" s="534"/>
      <c r="J222" s="534"/>
      <c r="K222" s="534"/>
      <c r="L222" s="534"/>
      <c r="M222" s="534"/>
      <c r="N222" s="534"/>
      <c r="O222" s="534"/>
      <c r="P222" s="534"/>
      <c r="Q222" s="534"/>
      <c r="R222" s="404"/>
      <c r="S222" s="404"/>
      <c r="T222" s="404"/>
      <c r="U222" s="404"/>
      <c r="V222" s="404"/>
      <c r="W222" s="404"/>
      <c r="X222" s="404"/>
      <c r="Y222" s="404"/>
      <c r="Z222" s="404"/>
      <c r="AA222" s="404"/>
      <c r="AB222" s="404"/>
      <c r="AC222" s="404"/>
      <c r="AD222" s="404"/>
      <c r="AE222" s="404"/>
      <c r="AF222" s="404"/>
    </row>
    <row r="223" spans="1:32" s="7" customFormat="1">
      <c r="A223" s="461"/>
      <c r="B223" s="534"/>
      <c r="C223" s="534"/>
      <c r="D223" s="534"/>
      <c r="E223" s="534"/>
      <c r="F223" s="534"/>
      <c r="G223" s="534"/>
      <c r="H223" s="534"/>
      <c r="I223" s="534"/>
      <c r="J223" s="534"/>
      <c r="K223" s="534"/>
      <c r="L223" s="534"/>
      <c r="M223" s="534"/>
      <c r="N223" s="534"/>
      <c r="O223" s="534"/>
      <c r="P223" s="534"/>
      <c r="Q223" s="534"/>
      <c r="R223" s="404"/>
      <c r="S223" s="404"/>
      <c r="T223" s="404"/>
      <c r="U223" s="404"/>
      <c r="V223" s="404"/>
      <c r="W223" s="404"/>
      <c r="X223" s="404"/>
      <c r="Y223" s="404"/>
      <c r="Z223" s="404"/>
      <c r="AA223" s="404"/>
      <c r="AB223" s="404"/>
      <c r="AC223" s="404"/>
      <c r="AD223" s="404"/>
      <c r="AE223" s="404"/>
      <c r="AF223" s="404"/>
    </row>
    <row r="224" spans="1:32" s="7" customFormat="1" ht="6.75" customHeight="1">
      <c r="A224" s="406"/>
      <c r="B224" s="487"/>
      <c r="C224" s="487"/>
      <c r="D224" s="487"/>
      <c r="E224" s="487"/>
      <c r="F224" s="487"/>
      <c r="G224" s="487"/>
      <c r="H224" s="487"/>
      <c r="I224" s="487"/>
      <c r="J224" s="487"/>
      <c r="K224" s="487"/>
      <c r="L224" s="487"/>
      <c r="M224" s="487"/>
      <c r="N224" s="487"/>
      <c r="O224" s="125"/>
      <c r="P224" s="125"/>
      <c r="Q224" s="125"/>
      <c r="R224" s="404"/>
      <c r="S224" s="404"/>
      <c r="T224" s="404"/>
      <c r="U224" s="404"/>
      <c r="V224" s="404"/>
      <c r="W224" s="404"/>
      <c r="X224" s="404"/>
      <c r="Y224" s="404"/>
      <c r="Z224" s="404"/>
      <c r="AA224" s="404"/>
      <c r="AB224" s="404"/>
      <c r="AC224" s="404"/>
      <c r="AD224" s="404"/>
      <c r="AE224" s="404"/>
      <c r="AF224" s="404"/>
    </row>
    <row r="225" spans="1:33" s="7" customFormat="1" ht="15.6">
      <c r="A225" s="23" t="s">
        <v>262</v>
      </c>
      <c r="B225" s="531" t="s">
        <v>263</v>
      </c>
      <c r="C225" s="531"/>
      <c r="D225" s="531"/>
      <c r="E225" s="531"/>
      <c r="F225" s="531"/>
      <c r="G225" s="531"/>
      <c r="H225" s="531"/>
      <c r="I225" s="531"/>
      <c r="J225" s="531"/>
      <c r="K225" s="531"/>
      <c r="L225" s="531"/>
      <c r="M225" s="531"/>
      <c r="N225" s="531"/>
      <c r="O225" s="531"/>
      <c r="P225" s="531"/>
      <c r="Q225" s="531"/>
      <c r="R225" s="540"/>
      <c r="S225" s="469"/>
      <c r="T225" s="404"/>
      <c r="U225" s="404"/>
      <c r="V225" s="404"/>
      <c r="W225" s="404"/>
      <c r="X225" s="404"/>
      <c r="Y225" s="404"/>
      <c r="Z225" s="404"/>
      <c r="AA225" s="404"/>
      <c r="AB225" s="404"/>
      <c r="AC225" s="404"/>
      <c r="AD225" s="404"/>
      <c r="AE225" s="404"/>
      <c r="AF225" s="404"/>
      <c r="AG225" s="404"/>
    </row>
    <row r="226" spans="1:33" s="7" customFormat="1">
      <c r="A226" s="461"/>
      <c r="B226" s="531"/>
      <c r="C226" s="531"/>
      <c r="D226" s="531"/>
      <c r="E226" s="531"/>
      <c r="F226" s="531"/>
      <c r="G226" s="531"/>
      <c r="H226" s="531"/>
      <c r="I226" s="531"/>
      <c r="J226" s="531"/>
      <c r="K226" s="531"/>
      <c r="L226" s="531"/>
      <c r="M226" s="531"/>
      <c r="N226" s="531"/>
      <c r="O226" s="531"/>
      <c r="P226" s="531"/>
      <c r="Q226" s="531"/>
      <c r="R226" s="540"/>
      <c r="S226" s="469"/>
      <c r="T226" s="404"/>
      <c r="U226" s="404"/>
      <c r="V226" s="404"/>
      <c r="W226" s="404"/>
      <c r="X226" s="404"/>
      <c r="Y226" s="404"/>
      <c r="Z226" s="404"/>
      <c r="AA226" s="404"/>
      <c r="AB226" s="404"/>
      <c r="AC226" s="404"/>
      <c r="AD226" s="404"/>
      <c r="AE226" s="404"/>
      <c r="AF226" s="404"/>
      <c r="AG226" s="404"/>
    </row>
    <row r="227" spans="1:33" s="7" customFormat="1">
      <c r="A227" s="461"/>
      <c r="B227" s="531"/>
      <c r="C227" s="531"/>
      <c r="D227" s="531"/>
      <c r="E227" s="531"/>
      <c r="F227" s="531"/>
      <c r="G227" s="531"/>
      <c r="H227" s="531"/>
      <c r="I227" s="531"/>
      <c r="J227" s="531"/>
      <c r="K227" s="531"/>
      <c r="L227" s="531"/>
      <c r="M227" s="531"/>
      <c r="N227" s="531"/>
      <c r="O227" s="531"/>
      <c r="P227" s="531"/>
      <c r="Q227" s="531"/>
      <c r="R227" s="540"/>
      <c r="S227" s="469"/>
      <c r="T227" s="404"/>
      <c r="U227" s="404"/>
      <c r="V227" s="404"/>
      <c r="W227" s="404"/>
      <c r="X227" s="404"/>
      <c r="Y227" s="404"/>
      <c r="Z227" s="404"/>
      <c r="AA227" s="404"/>
      <c r="AB227" s="404"/>
      <c r="AC227" s="404"/>
      <c r="AD227" s="404"/>
      <c r="AE227" s="404"/>
      <c r="AF227" s="404"/>
      <c r="AG227" s="404"/>
    </row>
    <row r="228" spans="1:33" s="7" customFormat="1">
      <c r="A228" s="461"/>
      <c r="B228" s="531"/>
      <c r="C228" s="531"/>
      <c r="D228" s="531"/>
      <c r="E228" s="531"/>
      <c r="F228" s="531"/>
      <c r="G228" s="531"/>
      <c r="H228" s="531"/>
      <c r="I228" s="531"/>
      <c r="J228" s="531"/>
      <c r="K228" s="531"/>
      <c r="L228" s="531"/>
      <c r="M228" s="531"/>
      <c r="N228" s="531"/>
      <c r="O228" s="531"/>
      <c r="P228" s="531"/>
      <c r="Q228" s="531"/>
      <c r="R228" s="469"/>
      <c r="S228" s="404"/>
      <c r="T228" s="404"/>
      <c r="U228" s="404"/>
      <c r="V228" s="404"/>
      <c r="W228" s="404"/>
      <c r="X228" s="404"/>
      <c r="Y228" s="404"/>
      <c r="Z228" s="404"/>
      <c r="AA228" s="404"/>
      <c r="AB228" s="404"/>
      <c r="AC228" s="404"/>
      <c r="AD228" s="404"/>
      <c r="AE228" s="404"/>
      <c r="AF228" s="404"/>
      <c r="AG228" s="404"/>
    </row>
    <row r="229" spans="1:33" s="7" customFormat="1">
      <c r="A229" s="461"/>
      <c r="B229" s="531"/>
      <c r="C229" s="531"/>
      <c r="D229" s="531"/>
      <c r="E229" s="531"/>
      <c r="F229" s="531"/>
      <c r="G229" s="531"/>
      <c r="H229" s="531"/>
      <c r="I229" s="531"/>
      <c r="J229" s="531"/>
      <c r="K229" s="531"/>
      <c r="L229" s="531"/>
      <c r="M229" s="531"/>
      <c r="N229" s="531"/>
      <c r="O229" s="531"/>
      <c r="P229" s="531"/>
      <c r="Q229" s="531"/>
      <c r="R229" s="469"/>
      <c r="S229" s="404"/>
      <c r="T229" s="404"/>
      <c r="U229" s="404"/>
      <c r="V229" s="404"/>
      <c r="W229" s="404"/>
      <c r="X229" s="404"/>
      <c r="Y229" s="404"/>
      <c r="Z229" s="404"/>
      <c r="AA229" s="404"/>
      <c r="AB229" s="404"/>
      <c r="AC229" s="404"/>
      <c r="AD229" s="404"/>
      <c r="AE229" s="404"/>
      <c r="AF229" s="404"/>
      <c r="AG229" s="404"/>
    </row>
    <row r="230" spans="1:33" s="7" customFormat="1" ht="6.75" customHeight="1">
      <c r="A230" s="461"/>
      <c r="B230" s="459"/>
      <c r="C230" s="459"/>
      <c r="D230" s="459"/>
      <c r="E230" s="459"/>
      <c r="F230" s="459"/>
      <c r="G230" s="459"/>
      <c r="H230" s="459"/>
      <c r="I230" s="459"/>
      <c r="J230" s="459"/>
      <c r="K230" s="459"/>
      <c r="L230" s="459"/>
      <c r="M230" s="459"/>
      <c r="N230" s="459"/>
      <c r="O230" s="459"/>
      <c r="P230" s="459"/>
      <c r="Q230" s="459"/>
      <c r="R230" s="469"/>
      <c r="S230" s="404"/>
      <c r="T230" s="404"/>
      <c r="U230" s="404"/>
      <c r="V230" s="404"/>
      <c r="W230" s="404"/>
      <c r="X230" s="404"/>
      <c r="Y230" s="404"/>
      <c r="Z230" s="404"/>
      <c r="AA230" s="404"/>
      <c r="AB230" s="404"/>
      <c r="AC230" s="404"/>
      <c r="AD230" s="404"/>
      <c r="AE230" s="404"/>
      <c r="AF230" s="404"/>
      <c r="AG230" s="404"/>
    </row>
    <row r="231" spans="1:33" s="7" customFormat="1">
      <c r="A231" s="461"/>
      <c r="B231" s="532" t="s">
        <v>264</v>
      </c>
      <c r="C231" s="532"/>
      <c r="D231" s="532"/>
      <c r="E231" s="532"/>
      <c r="F231" s="532"/>
      <c r="G231" s="532"/>
      <c r="H231" s="532"/>
      <c r="I231" s="532"/>
      <c r="J231" s="532"/>
      <c r="K231" s="532"/>
      <c r="L231" s="532"/>
      <c r="M231" s="532"/>
      <c r="N231" s="532"/>
      <c r="O231" s="532"/>
      <c r="P231" s="532"/>
      <c r="Q231" s="532"/>
      <c r="R231" s="469"/>
      <c r="S231" s="404"/>
      <c r="T231" s="404"/>
      <c r="U231" s="404"/>
      <c r="V231" s="404"/>
      <c r="W231" s="404"/>
      <c r="X231" s="404"/>
      <c r="Y231" s="404"/>
      <c r="Z231" s="404"/>
      <c r="AA231" s="404"/>
      <c r="AB231" s="404"/>
      <c r="AC231" s="404"/>
      <c r="AD231" s="404"/>
      <c r="AE231" s="404"/>
      <c r="AF231" s="404"/>
      <c r="AG231" s="404"/>
    </row>
    <row r="232" spans="1:33" s="7" customFormat="1">
      <c r="A232" s="461"/>
      <c r="B232" s="532"/>
      <c r="C232" s="532"/>
      <c r="D232" s="532"/>
      <c r="E232" s="532"/>
      <c r="F232" s="532"/>
      <c r="G232" s="532"/>
      <c r="H232" s="532"/>
      <c r="I232" s="532"/>
      <c r="J232" s="532"/>
      <c r="K232" s="532"/>
      <c r="L232" s="532"/>
      <c r="M232" s="532"/>
      <c r="N232" s="532"/>
      <c r="O232" s="532"/>
      <c r="P232" s="532"/>
      <c r="Q232" s="532"/>
      <c r="R232" s="469"/>
      <c r="S232" s="404"/>
      <c r="T232" s="404"/>
      <c r="U232" s="404"/>
      <c r="V232" s="404"/>
      <c r="W232" s="404"/>
      <c r="X232" s="404"/>
      <c r="Y232" s="404"/>
      <c r="Z232" s="404"/>
      <c r="AA232" s="404"/>
      <c r="AB232" s="404"/>
      <c r="AC232" s="404"/>
      <c r="AD232" s="404"/>
      <c r="AE232" s="404"/>
      <c r="AF232" s="404"/>
      <c r="AG232" s="404"/>
    </row>
    <row r="233" spans="1:33" s="7" customFormat="1">
      <c r="A233" s="461"/>
      <c r="B233" s="532"/>
      <c r="C233" s="532"/>
      <c r="D233" s="532"/>
      <c r="E233" s="532"/>
      <c r="F233" s="532"/>
      <c r="G233" s="532"/>
      <c r="H233" s="532"/>
      <c r="I233" s="532"/>
      <c r="J233" s="532"/>
      <c r="K233" s="532"/>
      <c r="L233" s="532"/>
      <c r="M233" s="532"/>
      <c r="N233" s="532"/>
      <c r="O233" s="532"/>
      <c r="P233" s="532"/>
      <c r="Q233" s="532"/>
      <c r="R233" s="469"/>
      <c r="S233" s="404"/>
      <c r="T233" s="404"/>
      <c r="U233" s="404"/>
      <c r="V233" s="404"/>
      <c r="W233" s="404"/>
      <c r="X233" s="404"/>
      <c r="Y233" s="404"/>
      <c r="Z233" s="404"/>
      <c r="AA233" s="404"/>
      <c r="AB233" s="404"/>
      <c r="AC233" s="404"/>
      <c r="AD233" s="404"/>
      <c r="AE233" s="404"/>
      <c r="AF233" s="404"/>
      <c r="AG233" s="404"/>
    </row>
    <row r="234" spans="1:33" s="37" customFormat="1" ht="6.75" customHeight="1">
      <c r="A234" s="451"/>
      <c r="B234" s="458"/>
      <c r="C234" s="458"/>
      <c r="D234" s="458"/>
      <c r="E234" s="458"/>
      <c r="F234" s="458"/>
      <c r="G234" s="458"/>
      <c r="H234" s="458"/>
      <c r="I234" s="458"/>
      <c r="J234" s="458"/>
      <c r="K234" s="458"/>
      <c r="L234" s="458"/>
      <c r="M234" s="458"/>
      <c r="N234" s="458"/>
      <c r="O234" s="458"/>
      <c r="P234" s="458"/>
      <c r="Q234" s="458"/>
      <c r="R234" s="158"/>
      <c r="S234" s="404"/>
      <c r="T234" s="404"/>
      <c r="U234" s="404"/>
      <c r="V234" s="404"/>
      <c r="W234" s="404"/>
      <c r="X234" s="404"/>
      <c r="Y234" s="404"/>
      <c r="Z234" s="404"/>
      <c r="AA234" s="404"/>
      <c r="AB234" s="404"/>
      <c r="AC234" s="404"/>
      <c r="AD234" s="404"/>
      <c r="AE234" s="404"/>
      <c r="AF234" s="404"/>
      <c r="AG234" s="404"/>
    </row>
    <row r="235" spans="1:33" s="37" customFormat="1">
      <c r="A235" s="451"/>
      <c r="B235" s="527" t="s">
        <v>265</v>
      </c>
      <c r="C235" s="528"/>
      <c r="D235" s="528"/>
      <c r="E235" s="528"/>
      <c r="F235" s="528"/>
      <c r="G235" s="528"/>
      <c r="H235" s="528"/>
      <c r="I235" s="528"/>
      <c r="J235" s="528"/>
      <c r="K235" s="528"/>
      <c r="L235" s="528"/>
      <c r="M235" s="528"/>
      <c r="N235" s="528"/>
      <c r="O235" s="528"/>
      <c r="P235" s="528"/>
      <c r="Q235" s="528"/>
      <c r="R235" s="158"/>
      <c r="S235" s="404"/>
      <c r="T235" s="404"/>
      <c r="U235" s="404"/>
      <c r="V235" s="404"/>
      <c r="W235" s="404"/>
      <c r="X235" s="404"/>
      <c r="Y235" s="404"/>
      <c r="Z235" s="404"/>
      <c r="AA235" s="404"/>
      <c r="AB235" s="404"/>
      <c r="AC235" s="404"/>
      <c r="AD235" s="404"/>
      <c r="AE235" s="404"/>
      <c r="AF235" s="404"/>
      <c r="AG235" s="404"/>
    </row>
    <row r="236" spans="1:33" s="37" customFormat="1">
      <c r="A236" s="451"/>
      <c r="B236" s="528"/>
      <c r="C236" s="528"/>
      <c r="D236" s="528"/>
      <c r="E236" s="528"/>
      <c r="F236" s="528"/>
      <c r="G236" s="528"/>
      <c r="H236" s="528"/>
      <c r="I236" s="528"/>
      <c r="J236" s="528"/>
      <c r="K236" s="528"/>
      <c r="L236" s="528"/>
      <c r="M236" s="528"/>
      <c r="N236" s="528"/>
      <c r="O236" s="528"/>
      <c r="P236" s="528"/>
      <c r="Q236" s="528"/>
      <c r="R236" s="529"/>
      <c r="S236" s="529"/>
      <c r="T236" s="529"/>
      <c r="U236" s="404"/>
      <c r="V236" s="404"/>
      <c r="W236" s="404"/>
      <c r="X236" s="404"/>
      <c r="Y236" s="404"/>
      <c r="Z236" s="404"/>
      <c r="AA236" s="404"/>
      <c r="AB236" s="404"/>
      <c r="AC236" s="404"/>
      <c r="AD236" s="404"/>
      <c r="AE236" s="404"/>
      <c r="AF236" s="404"/>
      <c r="AG236" s="404"/>
    </row>
    <row r="237" spans="1:33" s="37" customFormat="1">
      <c r="A237" s="451"/>
      <c r="B237" s="528"/>
      <c r="C237" s="528"/>
      <c r="D237" s="528"/>
      <c r="E237" s="528"/>
      <c r="F237" s="528"/>
      <c r="G237" s="528"/>
      <c r="H237" s="528"/>
      <c r="I237" s="528"/>
      <c r="J237" s="528"/>
      <c r="K237" s="528"/>
      <c r="L237" s="528"/>
      <c r="M237" s="528"/>
      <c r="N237" s="528"/>
      <c r="O237" s="528"/>
      <c r="P237" s="528"/>
      <c r="Q237" s="528"/>
      <c r="R237" s="158"/>
      <c r="S237" s="404"/>
      <c r="T237" s="404"/>
      <c r="U237" s="404"/>
      <c r="V237" s="404"/>
      <c r="W237" s="404"/>
      <c r="X237" s="404"/>
      <c r="Y237" s="404"/>
      <c r="Z237" s="404"/>
      <c r="AA237" s="404"/>
      <c r="AB237" s="404"/>
      <c r="AC237" s="404"/>
      <c r="AD237" s="404"/>
      <c r="AE237" s="404"/>
      <c r="AF237" s="404"/>
      <c r="AG237" s="404"/>
    </row>
    <row r="238" spans="1:33" s="37" customFormat="1" ht="6" customHeight="1">
      <c r="A238" s="451"/>
      <c r="B238" s="463"/>
      <c r="C238" s="463"/>
      <c r="D238" s="463"/>
      <c r="E238" s="463"/>
      <c r="F238" s="463"/>
      <c r="G238" s="463"/>
      <c r="H238" s="463"/>
      <c r="I238" s="463"/>
      <c r="J238" s="463"/>
      <c r="K238" s="463"/>
      <c r="L238" s="463"/>
      <c r="M238" s="463"/>
      <c r="N238" s="463"/>
      <c r="O238" s="463"/>
      <c r="P238" s="463"/>
      <c r="Q238" s="463"/>
      <c r="R238" s="158"/>
      <c r="S238" s="404"/>
      <c r="T238" s="404"/>
      <c r="U238" s="404"/>
      <c r="V238" s="404"/>
      <c r="W238" s="404"/>
      <c r="X238" s="404"/>
      <c r="Y238" s="404"/>
      <c r="Z238" s="404"/>
      <c r="AA238" s="404"/>
      <c r="AB238" s="404"/>
      <c r="AC238" s="404"/>
      <c r="AD238" s="404"/>
      <c r="AE238" s="404"/>
      <c r="AF238" s="404"/>
      <c r="AG238" s="404"/>
    </row>
    <row r="239" spans="1:33" s="7" customFormat="1">
      <c r="A239" s="404"/>
      <c r="B239" s="527" t="s">
        <v>266</v>
      </c>
      <c r="C239" s="527"/>
      <c r="D239" s="527"/>
      <c r="E239" s="527"/>
      <c r="F239" s="527"/>
      <c r="G239" s="527"/>
      <c r="H239" s="527"/>
      <c r="I239" s="527"/>
      <c r="J239" s="527"/>
      <c r="K239" s="527"/>
      <c r="L239" s="527"/>
      <c r="M239" s="527"/>
      <c r="N239" s="527"/>
      <c r="O239" s="527"/>
      <c r="P239" s="527"/>
      <c r="Q239" s="527"/>
      <c r="R239" s="469"/>
      <c r="S239" s="469"/>
      <c r="T239" s="404"/>
      <c r="U239" s="404"/>
      <c r="V239" s="404"/>
      <c r="W239" s="404"/>
      <c r="X239" s="404"/>
      <c r="Y239" s="404"/>
      <c r="Z239" s="404"/>
      <c r="AA239" s="404"/>
      <c r="AB239" s="404"/>
      <c r="AC239" s="404"/>
      <c r="AD239" s="404"/>
      <c r="AE239" s="404"/>
      <c r="AF239" s="404"/>
      <c r="AG239" s="404"/>
    </row>
    <row r="240" spans="1:33" s="7" customFormat="1">
      <c r="A240" s="404"/>
      <c r="B240" s="527"/>
      <c r="C240" s="527"/>
      <c r="D240" s="527"/>
      <c r="E240" s="527"/>
      <c r="F240" s="527"/>
      <c r="G240" s="527"/>
      <c r="H240" s="527"/>
      <c r="I240" s="527"/>
      <c r="J240" s="527"/>
      <c r="K240" s="527"/>
      <c r="L240" s="527"/>
      <c r="M240" s="527"/>
      <c r="N240" s="527"/>
      <c r="O240" s="527"/>
      <c r="P240" s="527"/>
      <c r="Q240" s="527"/>
      <c r="R240" s="406"/>
      <c r="S240" s="27"/>
      <c r="T240" s="406"/>
      <c r="U240" s="404"/>
      <c r="V240" s="404"/>
      <c r="W240" s="404"/>
      <c r="X240" s="404"/>
      <c r="Y240" s="404"/>
      <c r="Z240" s="404"/>
      <c r="AA240" s="404"/>
      <c r="AB240" s="404"/>
      <c r="AC240" s="404"/>
      <c r="AD240" s="404"/>
      <c r="AE240" s="404"/>
      <c r="AF240" s="404"/>
      <c r="AG240" s="404"/>
    </row>
    <row r="241" spans="1:33" s="8" customFormat="1">
      <c r="A241" s="404"/>
      <c r="B241" s="527"/>
      <c r="C241" s="527"/>
      <c r="D241" s="527"/>
      <c r="E241" s="527"/>
      <c r="F241" s="527"/>
      <c r="G241" s="527"/>
      <c r="H241" s="527"/>
      <c r="I241" s="527"/>
      <c r="J241" s="527"/>
      <c r="K241" s="527"/>
      <c r="L241" s="527"/>
      <c r="M241" s="527"/>
      <c r="N241" s="527"/>
      <c r="O241" s="527"/>
      <c r="P241" s="527"/>
      <c r="Q241" s="527"/>
      <c r="R241" s="404"/>
      <c r="S241" s="468"/>
      <c r="T241" s="404"/>
      <c r="U241" s="406"/>
      <c r="V241" s="406"/>
      <c r="W241" s="406"/>
      <c r="X241" s="406"/>
      <c r="Y241" s="406"/>
      <c r="Z241" s="406"/>
      <c r="AA241" s="404"/>
      <c r="AB241" s="404"/>
      <c r="AC241" s="404"/>
      <c r="AD241" s="404"/>
      <c r="AE241" s="404"/>
      <c r="AF241" s="404"/>
      <c r="AG241" s="404"/>
    </row>
    <row r="242" spans="1:33" s="7" customFormat="1">
      <c r="A242" s="404"/>
      <c r="B242" s="527"/>
      <c r="C242" s="527"/>
      <c r="D242" s="527"/>
      <c r="E242" s="527"/>
      <c r="F242" s="527"/>
      <c r="G242" s="527"/>
      <c r="H242" s="527"/>
      <c r="I242" s="527"/>
      <c r="J242" s="527"/>
      <c r="K242" s="527"/>
      <c r="L242" s="527"/>
      <c r="M242" s="527"/>
      <c r="N242" s="527"/>
      <c r="O242" s="527"/>
      <c r="P242" s="527"/>
      <c r="Q242" s="527"/>
      <c r="R242" s="404"/>
      <c r="S242" s="468"/>
      <c r="T242" s="404"/>
      <c r="U242" s="404"/>
      <c r="V242" s="404"/>
      <c r="W242" s="404"/>
      <c r="X242" s="404"/>
      <c r="Y242" s="404"/>
      <c r="Z242" s="404"/>
      <c r="AA242" s="404"/>
      <c r="AB242" s="404"/>
      <c r="AC242" s="404"/>
      <c r="AD242" s="404"/>
      <c r="AE242" s="404"/>
      <c r="AF242" s="404"/>
      <c r="AG242" s="404"/>
    </row>
    <row r="243" spans="1:33" s="7" customFormat="1">
      <c r="A243" s="404"/>
      <c r="B243" s="527"/>
      <c r="C243" s="527"/>
      <c r="D243" s="527"/>
      <c r="E243" s="527"/>
      <c r="F243" s="527"/>
      <c r="G243" s="527"/>
      <c r="H243" s="527"/>
      <c r="I243" s="527"/>
      <c r="J243" s="527"/>
      <c r="K243" s="527"/>
      <c r="L243" s="527"/>
      <c r="M243" s="527"/>
      <c r="N243" s="527"/>
      <c r="O243" s="527"/>
      <c r="P243" s="527"/>
      <c r="Q243" s="527"/>
      <c r="R243" s="404"/>
      <c r="S243" s="404"/>
      <c r="T243" s="404"/>
      <c r="U243" s="404"/>
      <c r="V243" s="404"/>
      <c r="W243" s="404"/>
      <c r="X243" s="404"/>
      <c r="Y243" s="404"/>
      <c r="Z243" s="404"/>
      <c r="AA243" s="404"/>
      <c r="AB243" s="404"/>
      <c r="AC243" s="404"/>
      <c r="AD243" s="404"/>
      <c r="AE243" s="404"/>
      <c r="AF243" s="404"/>
      <c r="AG243" s="406"/>
    </row>
    <row r="244" spans="1:33" s="7" customFormat="1">
      <c r="A244" s="404"/>
      <c r="B244" s="527"/>
      <c r="C244" s="527"/>
      <c r="D244" s="527"/>
      <c r="E244" s="527"/>
      <c r="F244" s="527"/>
      <c r="G244" s="527"/>
      <c r="H244" s="527"/>
      <c r="I244" s="527"/>
      <c r="J244" s="527"/>
      <c r="K244" s="527"/>
      <c r="L244" s="527"/>
      <c r="M244" s="527"/>
      <c r="N244" s="527"/>
      <c r="O244" s="527"/>
      <c r="P244" s="527"/>
      <c r="Q244" s="527"/>
      <c r="R244" s="468"/>
      <c r="S244" s="468"/>
      <c r="T244" s="459"/>
      <c r="U244" s="404"/>
      <c r="V244" s="404"/>
      <c r="W244" s="404"/>
      <c r="X244" s="404"/>
      <c r="Y244" s="404"/>
      <c r="Z244" s="404"/>
      <c r="AA244" s="404"/>
      <c r="AB244" s="404"/>
      <c r="AC244" s="404"/>
      <c r="AD244" s="404"/>
      <c r="AE244" s="404"/>
      <c r="AF244" s="404"/>
      <c r="AG244" s="404"/>
    </row>
    <row r="245" spans="1:33" s="7" customFormat="1">
      <c r="A245" s="404"/>
      <c r="B245" s="527"/>
      <c r="C245" s="527"/>
      <c r="D245" s="527"/>
      <c r="E245" s="527"/>
      <c r="F245" s="527"/>
      <c r="G245" s="527"/>
      <c r="H245" s="527"/>
      <c r="I245" s="527"/>
      <c r="J245" s="527"/>
      <c r="K245" s="527"/>
      <c r="L245" s="527"/>
      <c r="M245" s="527"/>
      <c r="N245" s="527"/>
      <c r="O245" s="527"/>
      <c r="P245" s="527"/>
      <c r="Q245" s="527"/>
      <c r="R245" s="404"/>
      <c r="S245" s="404"/>
      <c r="T245" s="404"/>
      <c r="U245" s="404"/>
      <c r="V245" s="404"/>
      <c r="W245" s="404"/>
      <c r="X245" s="404"/>
      <c r="Y245" s="404"/>
      <c r="Z245" s="404"/>
      <c r="AA245" s="404"/>
      <c r="AB245" s="404"/>
      <c r="AC245" s="404"/>
      <c r="AD245" s="404"/>
      <c r="AE245" s="404"/>
      <c r="AF245" s="404"/>
      <c r="AG245" s="404"/>
    </row>
    <row r="246" spans="1:33" s="7" customFormat="1">
      <c r="A246" s="404"/>
      <c r="B246" s="527"/>
      <c r="C246" s="527"/>
      <c r="D246" s="527"/>
      <c r="E246" s="527"/>
      <c r="F246" s="527"/>
      <c r="G246" s="527"/>
      <c r="H246" s="527"/>
      <c r="I246" s="527"/>
      <c r="J246" s="527"/>
      <c r="K246" s="527"/>
      <c r="L246" s="527"/>
      <c r="M246" s="527"/>
      <c r="N246" s="527"/>
      <c r="O246" s="527"/>
      <c r="P246" s="527"/>
      <c r="Q246" s="527"/>
      <c r="R246" s="539"/>
      <c r="S246" s="404"/>
      <c r="T246" s="404"/>
      <c r="U246" s="404"/>
      <c r="V246" s="404"/>
      <c r="W246" s="404"/>
      <c r="X246" s="404"/>
      <c r="Y246" s="404"/>
      <c r="Z246" s="404"/>
      <c r="AA246" s="404"/>
      <c r="AB246" s="404"/>
      <c r="AC246" s="404"/>
      <c r="AD246" s="404"/>
      <c r="AE246" s="404"/>
      <c r="AF246" s="404"/>
      <c r="AG246" s="404"/>
    </row>
    <row r="247" spans="1:33" s="7" customFormat="1">
      <c r="A247" s="404"/>
      <c r="B247" s="527"/>
      <c r="C247" s="527"/>
      <c r="D247" s="527"/>
      <c r="E247" s="527"/>
      <c r="F247" s="527"/>
      <c r="G247" s="527"/>
      <c r="H247" s="527"/>
      <c r="I247" s="527"/>
      <c r="J247" s="527"/>
      <c r="K247" s="527"/>
      <c r="L247" s="527"/>
      <c r="M247" s="527"/>
      <c r="N247" s="527"/>
      <c r="O247" s="527"/>
      <c r="P247" s="527"/>
      <c r="Q247" s="527"/>
      <c r="R247" s="539"/>
      <c r="S247" s="404"/>
      <c r="T247" s="404"/>
      <c r="U247" s="404"/>
      <c r="V247" s="404"/>
      <c r="W247" s="404"/>
      <c r="X247" s="404"/>
      <c r="Y247" s="404"/>
      <c r="Z247" s="404"/>
      <c r="AA247" s="404"/>
      <c r="AB247" s="404"/>
      <c r="AC247" s="404"/>
      <c r="AD247" s="404"/>
      <c r="AE247" s="404"/>
      <c r="AF247" s="404"/>
      <c r="AG247" s="404"/>
    </row>
    <row r="248" spans="1:33" s="7" customFormat="1">
      <c r="A248" s="461"/>
      <c r="B248" s="527"/>
      <c r="C248" s="527"/>
      <c r="D248" s="527"/>
      <c r="E248" s="527"/>
      <c r="F248" s="527"/>
      <c r="G248" s="527"/>
      <c r="H248" s="527"/>
      <c r="I248" s="527"/>
      <c r="J248" s="527"/>
      <c r="K248" s="527"/>
      <c r="L248" s="527"/>
      <c r="M248" s="527"/>
      <c r="N248" s="527"/>
      <c r="O248" s="527"/>
      <c r="P248" s="527"/>
      <c r="Q248" s="527"/>
      <c r="R248" s="539"/>
      <c r="S248" s="468"/>
      <c r="T248" s="404"/>
      <c r="U248" s="404"/>
      <c r="V248" s="404"/>
      <c r="W248" s="404"/>
      <c r="X248" s="404"/>
      <c r="Y248" s="404"/>
      <c r="Z248" s="404"/>
      <c r="AA248" s="406"/>
      <c r="AB248" s="404"/>
      <c r="AC248" s="404"/>
      <c r="AD248" s="404"/>
      <c r="AE248" s="404"/>
      <c r="AF248" s="404"/>
      <c r="AG248" s="404"/>
    </row>
    <row r="249" spans="1:33" s="7" customFormat="1" ht="6" customHeight="1">
      <c r="A249" s="24"/>
      <c r="B249" s="27"/>
      <c r="C249" s="27"/>
      <c r="D249" s="27"/>
      <c r="E249" s="27"/>
      <c r="F249" s="27"/>
      <c r="G249" s="27"/>
      <c r="H249" s="27"/>
      <c r="I249" s="27"/>
      <c r="J249" s="27"/>
      <c r="K249" s="27"/>
      <c r="L249" s="27"/>
      <c r="M249" s="27"/>
      <c r="N249" s="27"/>
      <c r="O249" s="27"/>
      <c r="P249" s="406"/>
      <c r="Q249" s="406"/>
      <c r="R249" s="539"/>
      <c r="S249" s="468"/>
      <c r="T249" s="404"/>
      <c r="U249" s="404"/>
      <c r="V249" s="404"/>
      <c r="W249" s="404"/>
      <c r="X249" s="404"/>
      <c r="Y249" s="404"/>
      <c r="Z249" s="404"/>
      <c r="AA249" s="404"/>
      <c r="AB249" s="404"/>
      <c r="AC249" s="404"/>
      <c r="AD249" s="404"/>
      <c r="AE249" s="404"/>
      <c r="AF249" s="404"/>
      <c r="AG249" s="404"/>
    </row>
    <row r="250" spans="1:33" s="7" customFormat="1" ht="15.6">
      <c r="A250" s="23" t="s">
        <v>267</v>
      </c>
      <c r="B250" s="531" t="s">
        <v>268</v>
      </c>
      <c r="C250" s="531"/>
      <c r="D250" s="531"/>
      <c r="E250" s="531"/>
      <c r="F250" s="531"/>
      <c r="G250" s="531"/>
      <c r="H250" s="531"/>
      <c r="I250" s="531"/>
      <c r="J250" s="531"/>
      <c r="K250" s="531"/>
      <c r="L250" s="531"/>
      <c r="M250" s="531"/>
      <c r="N250" s="531"/>
      <c r="O250" s="531"/>
      <c r="P250" s="531"/>
      <c r="Q250" s="531"/>
      <c r="R250" s="468"/>
      <c r="S250" s="468"/>
      <c r="T250" s="404"/>
      <c r="U250" s="404"/>
      <c r="V250" s="404"/>
      <c r="W250" s="404"/>
      <c r="X250" s="404"/>
      <c r="Y250" s="404"/>
      <c r="Z250" s="404"/>
      <c r="AA250" s="404"/>
      <c r="AB250" s="404"/>
      <c r="AC250" s="404"/>
      <c r="AD250" s="404"/>
      <c r="AE250" s="404"/>
      <c r="AF250" s="404"/>
      <c r="AG250" s="404"/>
    </row>
    <row r="251" spans="1:33" s="7" customFormat="1">
      <c r="A251" s="461"/>
      <c r="B251" s="531"/>
      <c r="C251" s="531"/>
      <c r="D251" s="531"/>
      <c r="E251" s="531"/>
      <c r="F251" s="531"/>
      <c r="G251" s="531"/>
      <c r="H251" s="531"/>
      <c r="I251" s="531"/>
      <c r="J251" s="531"/>
      <c r="K251" s="531"/>
      <c r="L251" s="531"/>
      <c r="M251" s="531"/>
      <c r="N251" s="531"/>
      <c r="O251" s="531"/>
      <c r="P251" s="531"/>
      <c r="Q251" s="531"/>
      <c r="R251" s="468"/>
      <c r="S251" s="404"/>
      <c r="T251" s="404"/>
      <c r="U251" s="404"/>
      <c r="V251" s="404"/>
      <c r="W251" s="404"/>
      <c r="X251" s="404"/>
      <c r="Y251" s="404"/>
      <c r="Z251" s="404"/>
      <c r="AA251" s="404"/>
      <c r="AB251" s="406"/>
      <c r="AC251" s="406"/>
      <c r="AD251" s="406"/>
      <c r="AE251" s="406"/>
      <c r="AF251" s="406"/>
      <c r="AG251" s="404"/>
    </row>
    <row r="252" spans="1:33" s="7" customFormat="1">
      <c r="A252" s="461"/>
      <c r="B252" s="531"/>
      <c r="C252" s="531"/>
      <c r="D252" s="531"/>
      <c r="E252" s="531"/>
      <c r="F252" s="531"/>
      <c r="G252" s="531"/>
      <c r="H252" s="531"/>
      <c r="I252" s="531"/>
      <c r="J252" s="531"/>
      <c r="K252" s="531"/>
      <c r="L252" s="531"/>
      <c r="M252" s="531"/>
      <c r="N252" s="531"/>
      <c r="O252" s="531"/>
      <c r="P252" s="531"/>
      <c r="Q252" s="531"/>
      <c r="R252" s="468"/>
      <c r="S252" s="404"/>
      <c r="T252" s="404"/>
      <c r="U252" s="404"/>
      <c r="V252" s="404"/>
      <c r="W252" s="404"/>
      <c r="X252" s="404"/>
      <c r="Y252" s="404"/>
      <c r="Z252" s="404"/>
      <c r="AA252" s="404"/>
      <c r="AB252" s="404"/>
      <c r="AC252" s="404"/>
      <c r="AD252" s="404"/>
      <c r="AE252" s="404"/>
      <c r="AF252" s="404"/>
      <c r="AG252" s="404"/>
    </row>
    <row r="253" spans="1:33" s="7" customFormat="1">
      <c r="A253" s="404"/>
      <c r="B253" s="531"/>
      <c r="C253" s="531"/>
      <c r="D253" s="531"/>
      <c r="E253" s="531"/>
      <c r="F253" s="531"/>
      <c r="G253" s="531"/>
      <c r="H253" s="531"/>
      <c r="I253" s="531"/>
      <c r="J253" s="531"/>
      <c r="K253" s="531"/>
      <c r="L253" s="531"/>
      <c r="M253" s="531"/>
      <c r="N253" s="531"/>
      <c r="O253" s="531"/>
      <c r="P253" s="531"/>
      <c r="Q253" s="531"/>
      <c r="R253" s="404"/>
      <c r="S253" s="404"/>
      <c r="T253" s="404"/>
      <c r="U253" s="404"/>
      <c r="V253" s="404"/>
      <c r="W253" s="404"/>
      <c r="X253" s="404"/>
      <c r="Y253" s="404"/>
      <c r="Z253" s="404"/>
      <c r="AA253" s="404"/>
      <c r="AB253" s="404"/>
      <c r="AC253" s="404"/>
      <c r="AD253" s="404"/>
      <c r="AE253" s="404"/>
      <c r="AF253" s="404"/>
      <c r="AG253" s="404"/>
    </row>
    <row r="254" spans="1:33" s="7" customFormat="1" ht="9.75" customHeight="1">
      <c r="A254" s="404"/>
      <c r="B254" s="531"/>
      <c r="C254" s="531"/>
      <c r="D254" s="531"/>
      <c r="E254" s="531"/>
      <c r="F254" s="531"/>
      <c r="G254" s="531"/>
      <c r="H254" s="531"/>
      <c r="I254" s="531"/>
      <c r="J254" s="531"/>
      <c r="K254" s="531"/>
      <c r="L254" s="531"/>
      <c r="M254" s="531"/>
      <c r="N254" s="531"/>
      <c r="O254" s="531"/>
      <c r="P254" s="531"/>
      <c r="Q254" s="531"/>
      <c r="R254" s="404"/>
      <c r="S254" s="404"/>
      <c r="T254" s="404"/>
      <c r="U254" s="404"/>
      <c r="V254" s="404"/>
      <c r="W254" s="404"/>
      <c r="X254" s="404"/>
      <c r="Y254" s="404"/>
      <c r="Z254" s="404"/>
      <c r="AA254" s="404"/>
      <c r="AB254" s="404"/>
      <c r="AC254" s="404"/>
      <c r="AD254" s="404"/>
      <c r="AE254" s="404"/>
      <c r="AF254" s="404"/>
      <c r="AG254" s="404"/>
    </row>
    <row r="255" spans="1:33" s="7" customFormat="1" ht="3.75" customHeight="1">
      <c r="A255" s="404"/>
      <c r="B255" s="459"/>
      <c r="C255" s="459"/>
      <c r="D255" s="459"/>
      <c r="E255" s="459"/>
      <c r="F255" s="459"/>
      <c r="G255" s="459"/>
      <c r="H255" s="459"/>
      <c r="I255" s="459"/>
      <c r="J255" s="459"/>
      <c r="K255" s="459"/>
      <c r="L255" s="459"/>
      <c r="M255" s="459"/>
      <c r="N255" s="459"/>
      <c r="O255" s="459"/>
      <c r="P255" s="459"/>
      <c r="Q255" s="459"/>
      <c r="R255" s="404"/>
      <c r="S255" s="404"/>
      <c r="T255" s="404"/>
      <c r="U255" s="404"/>
      <c r="V255" s="404"/>
      <c r="W255" s="404"/>
      <c r="X255" s="404"/>
      <c r="Y255" s="404"/>
      <c r="Z255" s="404"/>
      <c r="AA255" s="404"/>
      <c r="AB255" s="404"/>
      <c r="AC255" s="404"/>
      <c r="AD255" s="404"/>
      <c r="AE255" s="404"/>
      <c r="AF255" s="404"/>
      <c r="AG255" s="404"/>
    </row>
    <row r="256" spans="1:33" s="7" customFormat="1">
      <c r="A256" s="404"/>
      <c r="B256" s="552" t="s">
        <v>269</v>
      </c>
      <c r="C256" s="552"/>
      <c r="D256" s="552"/>
      <c r="E256" s="552"/>
      <c r="F256" s="552"/>
      <c r="G256" s="552"/>
      <c r="H256" s="552"/>
      <c r="I256" s="552"/>
      <c r="J256" s="552"/>
      <c r="K256" s="552"/>
      <c r="L256" s="552"/>
      <c r="M256" s="552"/>
      <c r="N256" s="552"/>
      <c r="O256" s="552"/>
      <c r="P256" s="552"/>
      <c r="Q256" s="552"/>
      <c r="R256" s="404"/>
      <c r="S256" s="404"/>
      <c r="T256" s="404"/>
      <c r="U256" s="404"/>
      <c r="V256" s="404"/>
      <c r="W256" s="404"/>
      <c r="X256" s="404"/>
      <c r="Y256" s="404"/>
      <c r="Z256" s="404"/>
      <c r="AA256" s="404"/>
      <c r="AB256" s="404"/>
      <c r="AC256" s="404"/>
      <c r="AD256" s="404"/>
      <c r="AE256" s="404"/>
      <c r="AF256" s="404"/>
      <c r="AG256" s="404"/>
    </row>
    <row r="257" spans="1:33" s="7" customFormat="1">
      <c r="A257" s="404"/>
      <c r="B257" s="95" t="s">
        <v>180</v>
      </c>
      <c r="C257" s="404" t="s">
        <v>270</v>
      </c>
      <c r="D257" s="404"/>
      <c r="E257" s="459"/>
      <c r="F257" s="459"/>
      <c r="G257" s="459"/>
      <c r="H257" s="459"/>
      <c r="I257" s="459"/>
      <c r="J257" s="459"/>
      <c r="K257" s="459"/>
      <c r="L257" s="459"/>
      <c r="M257" s="459"/>
      <c r="N257" s="459"/>
      <c r="O257" s="459"/>
      <c r="P257" s="459"/>
      <c r="Q257" s="459"/>
      <c r="R257" s="28"/>
      <c r="S257" s="28"/>
      <c r="T257" s="406"/>
      <c r="U257" s="404"/>
      <c r="V257" s="404"/>
      <c r="W257" s="404"/>
      <c r="X257" s="404"/>
      <c r="Y257" s="404"/>
      <c r="Z257" s="404"/>
      <c r="AA257" s="404"/>
      <c r="AB257" s="404"/>
      <c r="AC257" s="404"/>
      <c r="AD257" s="404"/>
      <c r="AE257" s="404"/>
      <c r="AF257" s="404"/>
      <c r="AG257" s="404"/>
    </row>
    <row r="258" spans="1:33" s="8" customFormat="1">
      <c r="A258" s="404"/>
      <c r="B258" s="95" t="s">
        <v>180</v>
      </c>
      <c r="C258" s="404" t="s">
        <v>271</v>
      </c>
      <c r="D258" s="404"/>
      <c r="E258" s="459"/>
      <c r="F258" s="459"/>
      <c r="G258" s="459"/>
      <c r="H258" s="459"/>
      <c r="I258" s="459"/>
      <c r="J258" s="459"/>
      <c r="K258" s="459"/>
      <c r="L258" s="459"/>
      <c r="M258" s="459"/>
      <c r="N258" s="459"/>
      <c r="O258" s="459"/>
      <c r="P258" s="459"/>
      <c r="Q258" s="459"/>
      <c r="R258" s="404"/>
      <c r="S258" s="404"/>
      <c r="T258" s="404"/>
      <c r="U258" s="406"/>
      <c r="V258" s="406"/>
      <c r="W258" s="406"/>
      <c r="X258" s="406"/>
      <c r="Y258" s="406"/>
      <c r="Z258" s="406"/>
      <c r="AA258" s="404"/>
      <c r="AB258" s="404"/>
      <c r="AC258" s="404"/>
      <c r="AD258" s="404"/>
      <c r="AE258" s="404"/>
      <c r="AF258" s="404"/>
      <c r="AG258" s="404"/>
    </row>
    <row r="259" spans="1:33" s="7" customFormat="1">
      <c r="A259" s="404"/>
      <c r="B259" s="95" t="s">
        <v>180</v>
      </c>
      <c r="C259" s="404" t="s">
        <v>272</v>
      </c>
      <c r="D259" s="404"/>
      <c r="E259" s="459"/>
      <c r="F259" s="459"/>
      <c r="G259" s="459"/>
      <c r="H259" s="459"/>
      <c r="I259" s="459"/>
      <c r="J259" s="459"/>
      <c r="K259" s="459"/>
      <c r="L259" s="459"/>
      <c r="M259" s="459"/>
      <c r="N259" s="459"/>
      <c r="O259" s="459"/>
      <c r="P259" s="459"/>
      <c r="Q259" s="459"/>
      <c r="R259" s="529"/>
      <c r="S259" s="529"/>
      <c r="T259" s="529"/>
      <c r="U259" s="404"/>
      <c r="V259" s="404"/>
      <c r="W259" s="404"/>
      <c r="X259" s="404"/>
      <c r="Y259" s="404"/>
      <c r="Z259" s="404"/>
      <c r="AA259" s="404"/>
      <c r="AB259" s="404"/>
      <c r="AC259" s="404"/>
      <c r="AD259" s="404"/>
      <c r="AE259" s="404"/>
      <c r="AF259" s="404"/>
      <c r="AG259" s="404"/>
    </row>
    <row r="260" spans="1:33" s="7" customFormat="1">
      <c r="A260" s="404"/>
      <c r="B260" s="95" t="s">
        <v>180</v>
      </c>
      <c r="C260" s="553" t="s">
        <v>273</v>
      </c>
      <c r="D260" s="553"/>
      <c r="E260" s="553"/>
      <c r="F260" s="553"/>
      <c r="G260" s="553"/>
      <c r="H260" s="553"/>
      <c r="I260" s="553"/>
      <c r="J260" s="553"/>
      <c r="K260" s="553"/>
      <c r="L260" s="553"/>
      <c r="M260" s="553"/>
      <c r="N260" s="553"/>
      <c r="O260" s="553"/>
      <c r="P260" s="553"/>
      <c r="Q260" s="553"/>
      <c r="R260" s="404"/>
      <c r="S260" s="404"/>
      <c r="T260" s="404"/>
      <c r="U260" s="404"/>
      <c r="V260" s="404"/>
      <c r="W260" s="404"/>
      <c r="X260" s="404"/>
      <c r="Y260" s="404"/>
      <c r="Z260" s="404"/>
      <c r="AA260" s="404"/>
      <c r="AB260" s="404"/>
      <c r="AC260" s="404"/>
      <c r="AD260" s="404"/>
      <c r="AE260" s="404"/>
      <c r="AF260" s="404"/>
      <c r="AG260" s="406"/>
    </row>
    <row r="261" spans="1:33" s="7" customFormat="1">
      <c r="A261" s="404"/>
      <c r="B261" s="95" t="s">
        <v>180</v>
      </c>
      <c r="C261" s="404" t="s">
        <v>274</v>
      </c>
      <c r="D261" s="404"/>
      <c r="E261" s="459"/>
      <c r="F261" s="459"/>
      <c r="G261" s="459"/>
      <c r="H261" s="459"/>
      <c r="I261" s="459"/>
      <c r="J261" s="459"/>
      <c r="K261" s="459"/>
      <c r="L261" s="459"/>
      <c r="M261" s="459"/>
      <c r="N261" s="459"/>
      <c r="O261" s="459"/>
      <c r="P261" s="459"/>
      <c r="Q261" s="459"/>
      <c r="R261" s="404"/>
      <c r="S261" s="404"/>
      <c r="T261" s="404"/>
      <c r="U261" s="404"/>
      <c r="V261" s="404"/>
      <c r="W261" s="404"/>
      <c r="X261" s="404"/>
      <c r="Y261" s="404"/>
      <c r="Z261" s="404"/>
      <c r="AA261" s="404"/>
      <c r="AB261" s="404"/>
      <c r="AC261" s="404"/>
      <c r="AD261" s="404"/>
      <c r="AE261" s="404"/>
      <c r="AF261" s="404"/>
      <c r="AG261" s="404"/>
    </row>
    <row r="262" spans="1:33" s="7" customFormat="1" ht="6.75" customHeight="1">
      <c r="A262" s="461"/>
      <c r="B262" s="459"/>
      <c r="C262" s="459"/>
      <c r="D262" s="459"/>
      <c r="E262" s="459"/>
      <c r="F262" s="459"/>
      <c r="G262" s="459"/>
      <c r="H262" s="459"/>
      <c r="I262" s="459"/>
      <c r="J262" s="459"/>
      <c r="K262" s="459"/>
      <c r="L262" s="459"/>
      <c r="M262" s="459"/>
      <c r="N262" s="459"/>
      <c r="O262" s="459"/>
      <c r="P262" s="459"/>
      <c r="Q262" s="459"/>
      <c r="R262" s="463"/>
      <c r="S262" s="463"/>
      <c r="T262" s="404"/>
      <c r="U262" s="404"/>
      <c r="V262" s="404"/>
      <c r="W262" s="404"/>
      <c r="X262" s="404"/>
      <c r="Y262" s="404"/>
      <c r="Z262" s="404"/>
      <c r="AA262" s="404"/>
      <c r="AB262" s="404"/>
      <c r="AC262" s="404"/>
      <c r="AD262" s="404"/>
      <c r="AE262" s="404"/>
      <c r="AF262" s="404"/>
      <c r="AG262" s="404"/>
    </row>
    <row r="263" spans="1:33" s="7" customFormat="1" ht="15.6">
      <c r="A263" s="23" t="s">
        <v>275</v>
      </c>
      <c r="B263" s="531" t="s">
        <v>276</v>
      </c>
      <c r="C263" s="531"/>
      <c r="D263" s="531"/>
      <c r="E263" s="531"/>
      <c r="F263" s="531"/>
      <c r="G263" s="531"/>
      <c r="H263" s="531"/>
      <c r="I263" s="531"/>
      <c r="J263" s="531"/>
      <c r="K263" s="531"/>
      <c r="L263" s="531"/>
      <c r="M263" s="531"/>
      <c r="N263" s="531"/>
      <c r="O263" s="531"/>
      <c r="P263" s="531"/>
      <c r="Q263" s="531"/>
      <c r="R263" s="463"/>
      <c r="S263" s="463"/>
      <c r="T263" s="404"/>
      <c r="U263" s="404"/>
      <c r="V263" s="404"/>
      <c r="W263" s="404"/>
      <c r="X263" s="404"/>
      <c r="Y263" s="404"/>
      <c r="Z263" s="404"/>
      <c r="AA263" s="404"/>
      <c r="AB263" s="404"/>
      <c r="AC263" s="404"/>
      <c r="AD263" s="404"/>
      <c r="AE263" s="404"/>
      <c r="AF263" s="404"/>
      <c r="AG263" s="404"/>
    </row>
    <row r="264" spans="1:33" s="7" customFormat="1">
      <c r="A264" s="404"/>
      <c r="B264" s="550" t="s">
        <v>277</v>
      </c>
      <c r="C264" s="551"/>
      <c r="D264" s="551"/>
      <c r="E264" s="551"/>
      <c r="F264" s="551"/>
      <c r="G264" s="551"/>
      <c r="H264" s="551"/>
      <c r="I264" s="551"/>
      <c r="J264" s="551"/>
      <c r="K264" s="551"/>
      <c r="L264" s="551"/>
      <c r="M264" s="551"/>
      <c r="N264" s="551"/>
      <c r="O264" s="551"/>
      <c r="P264" s="551"/>
      <c r="Q264" s="551"/>
      <c r="R264" s="404"/>
      <c r="S264" s="404"/>
      <c r="T264" s="404"/>
      <c r="U264" s="404"/>
      <c r="V264" s="404"/>
      <c r="W264" s="404"/>
      <c r="X264" s="404"/>
      <c r="Y264" s="404"/>
      <c r="Z264" s="404"/>
      <c r="AA264" s="404"/>
      <c r="AB264" s="404"/>
      <c r="AC264" s="404"/>
      <c r="AD264" s="404"/>
      <c r="AE264" s="404"/>
      <c r="AF264" s="404"/>
      <c r="AG264" s="404"/>
    </row>
    <row r="265" spans="1:33" s="7" customFormat="1">
      <c r="A265" s="404"/>
      <c r="B265" s="550"/>
      <c r="C265" s="551"/>
      <c r="D265" s="551"/>
      <c r="E265" s="551"/>
      <c r="F265" s="551"/>
      <c r="G265" s="551"/>
      <c r="H265" s="551"/>
      <c r="I265" s="551"/>
      <c r="J265" s="551"/>
      <c r="K265" s="551"/>
      <c r="L265" s="551"/>
      <c r="M265" s="551"/>
      <c r="N265" s="551"/>
      <c r="O265" s="551"/>
      <c r="P265" s="551"/>
      <c r="Q265" s="551"/>
      <c r="R265" s="404"/>
      <c r="S265" s="404"/>
      <c r="T265" s="404"/>
      <c r="U265" s="404"/>
      <c r="V265" s="404"/>
      <c r="W265" s="404"/>
      <c r="X265" s="404"/>
      <c r="Y265" s="404"/>
      <c r="Z265" s="404"/>
      <c r="AA265" s="406"/>
      <c r="AB265" s="404"/>
      <c r="AC265" s="404"/>
      <c r="AD265" s="404"/>
      <c r="AE265" s="404"/>
      <c r="AF265" s="404"/>
      <c r="AG265" s="404"/>
    </row>
    <row r="266" spans="1:33" s="7" customFormat="1">
      <c r="A266" s="404"/>
      <c r="B266" s="550"/>
      <c r="C266" s="551"/>
      <c r="D266" s="551"/>
      <c r="E266" s="551"/>
      <c r="F266" s="551"/>
      <c r="G266" s="551"/>
      <c r="H266" s="551"/>
      <c r="I266" s="551"/>
      <c r="J266" s="551"/>
      <c r="K266" s="551"/>
      <c r="L266" s="551"/>
      <c r="M266" s="551"/>
      <c r="N266" s="551"/>
      <c r="O266" s="551"/>
      <c r="P266" s="551"/>
      <c r="Q266" s="551"/>
      <c r="R266" s="404"/>
      <c r="S266" s="404"/>
      <c r="T266" s="404"/>
      <c r="U266" s="404"/>
      <c r="V266" s="404"/>
      <c r="W266" s="404"/>
      <c r="X266" s="404"/>
      <c r="Y266" s="404"/>
      <c r="Z266" s="404"/>
      <c r="AA266" s="404"/>
      <c r="AB266" s="404"/>
      <c r="AC266" s="404"/>
      <c r="AD266" s="404"/>
      <c r="AE266" s="404"/>
      <c r="AF266" s="404"/>
      <c r="AG266" s="404"/>
    </row>
    <row r="267" spans="1:33" s="7" customFormat="1">
      <c r="A267" s="461"/>
      <c r="B267" s="551"/>
      <c r="C267" s="551"/>
      <c r="D267" s="551"/>
      <c r="E267" s="551"/>
      <c r="F267" s="551"/>
      <c r="G267" s="551"/>
      <c r="H267" s="551"/>
      <c r="I267" s="551"/>
      <c r="J267" s="551"/>
      <c r="K267" s="551"/>
      <c r="L267" s="551"/>
      <c r="M267" s="551"/>
      <c r="N267" s="551"/>
      <c r="O267" s="551"/>
      <c r="P267" s="551"/>
      <c r="Q267" s="551"/>
      <c r="R267" s="404"/>
      <c r="S267" s="404"/>
      <c r="T267" s="404"/>
      <c r="U267" s="404"/>
      <c r="V267" s="404"/>
      <c r="W267" s="404"/>
      <c r="X267" s="404"/>
      <c r="Y267" s="404"/>
      <c r="Z267" s="404"/>
      <c r="AA267" s="404"/>
      <c r="AB267" s="404"/>
      <c r="AC267" s="404"/>
      <c r="AD267" s="404"/>
      <c r="AE267" s="404"/>
      <c r="AF267" s="404"/>
      <c r="AG267" s="404"/>
    </row>
    <row r="268" spans="1:33" s="7" customFormat="1">
      <c r="A268" s="461"/>
      <c r="B268" s="551"/>
      <c r="C268" s="551"/>
      <c r="D268" s="551"/>
      <c r="E268" s="551"/>
      <c r="F268" s="551"/>
      <c r="G268" s="551"/>
      <c r="H268" s="551"/>
      <c r="I268" s="551"/>
      <c r="J268" s="551"/>
      <c r="K268" s="551"/>
      <c r="L268" s="551"/>
      <c r="M268" s="551"/>
      <c r="N268" s="551"/>
      <c r="O268" s="551"/>
      <c r="P268" s="551"/>
      <c r="Q268" s="551"/>
      <c r="R268" s="404"/>
      <c r="S268" s="404"/>
      <c r="T268" s="404"/>
      <c r="U268" s="404"/>
      <c r="V268" s="404"/>
      <c r="W268" s="404"/>
      <c r="X268" s="404"/>
      <c r="Y268" s="404"/>
      <c r="Z268" s="404"/>
      <c r="AA268" s="404"/>
      <c r="AB268" s="406"/>
      <c r="AC268" s="406"/>
      <c r="AD268" s="406"/>
      <c r="AE268" s="406"/>
      <c r="AF268" s="406"/>
      <c r="AG268" s="404"/>
    </row>
    <row r="269" spans="1:33" s="7" customFormat="1" ht="6" customHeight="1">
      <c r="A269" s="487"/>
      <c r="B269" s="28"/>
      <c r="C269" s="28"/>
      <c r="D269" s="28"/>
      <c r="E269" s="28"/>
      <c r="F269" s="28"/>
      <c r="G269" s="28"/>
      <c r="H269" s="28"/>
      <c r="I269" s="28"/>
      <c r="J269" s="28"/>
      <c r="K269" s="28"/>
      <c r="L269" s="28"/>
      <c r="M269" s="28"/>
      <c r="N269" s="28"/>
      <c r="O269" s="28"/>
      <c r="P269" s="406"/>
      <c r="Q269" s="406"/>
      <c r="R269" s="404"/>
      <c r="S269" s="404"/>
      <c r="T269" s="404"/>
      <c r="U269" s="404"/>
      <c r="V269" s="404"/>
      <c r="W269" s="404"/>
      <c r="X269" s="404"/>
      <c r="Y269" s="404"/>
      <c r="Z269" s="404"/>
      <c r="AA269" s="404"/>
      <c r="AB269" s="404"/>
      <c r="AC269" s="404"/>
      <c r="AD269" s="404"/>
      <c r="AE269" s="404"/>
      <c r="AF269" s="404"/>
      <c r="AG269" s="404"/>
    </row>
    <row r="270" spans="1:33" s="7" customFormat="1" ht="15.6">
      <c r="A270" s="23" t="s">
        <v>278</v>
      </c>
      <c r="B270" s="531" t="s">
        <v>279</v>
      </c>
      <c r="C270" s="531"/>
      <c r="D270" s="531"/>
      <c r="E270" s="531"/>
      <c r="F270" s="531"/>
      <c r="G270" s="531"/>
      <c r="H270" s="531"/>
      <c r="I270" s="531"/>
      <c r="J270" s="531"/>
      <c r="K270" s="531"/>
      <c r="L270" s="531"/>
      <c r="M270" s="531"/>
      <c r="N270" s="531"/>
      <c r="O270" s="531"/>
      <c r="P270" s="531"/>
      <c r="Q270" s="531"/>
      <c r="R270" s="404"/>
      <c r="S270" s="404"/>
      <c r="T270" s="404"/>
      <c r="U270" s="404"/>
      <c r="V270" s="404"/>
      <c r="W270" s="404"/>
      <c r="X270" s="404"/>
      <c r="Y270" s="404"/>
      <c r="Z270" s="404"/>
      <c r="AA270" s="404"/>
      <c r="AB270" s="404"/>
      <c r="AC270" s="404"/>
      <c r="AD270" s="404"/>
      <c r="AE270" s="404"/>
      <c r="AF270" s="404"/>
      <c r="AG270" s="404"/>
    </row>
    <row r="271" spans="1:33" s="37" customFormat="1">
      <c r="A271" s="461"/>
      <c r="B271" s="531"/>
      <c r="C271" s="531"/>
      <c r="D271" s="531"/>
      <c r="E271" s="531"/>
      <c r="F271" s="531"/>
      <c r="G271" s="531"/>
      <c r="H271" s="531"/>
      <c r="I271" s="531"/>
      <c r="J271" s="531"/>
      <c r="K271" s="531"/>
      <c r="L271" s="531"/>
      <c r="M271" s="531"/>
      <c r="N271" s="531"/>
      <c r="O271" s="531"/>
      <c r="P271" s="531"/>
      <c r="Q271" s="531"/>
      <c r="R271" s="404"/>
      <c r="S271" s="404"/>
      <c r="T271" s="404"/>
      <c r="U271" s="404"/>
      <c r="V271" s="404"/>
      <c r="W271" s="404"/>
      <c r="X271" s="404"/>
      <c r="Y271" s="404"/>
      <c r="Z271" s="404"/>
      <c r="AA271" s="404"/>
      <c r="AB271" s="404"/>
      <c r="AC271" s="404"/>
      <c r="AD271" s="404"/>
      <c r="AE271" s="404"/>
      <c r="AF271" s="404"/>
      <c r="AG271" s="404"/>
    </row>
    <row r="272" spans="1:33" s="37" customFormat="1">
      <c r="A272" s="461"/>
      <c r="B272" s="531"/>
      <c r="C272" s="531"/>
      <c r="D272" s="531"/>
      <c r="E272" s="531"/>
      <c r="F272" s="531"/>
      <c r="G272" s="531"/>
      <c r="H272" s="531"/>
      <c r="I272" s="531"/>
      <c r="J272" s="531"/>
      <c r="K272" s="531"/>
      <c r="L272" s="531"/>
      <c r="M272" s="531"/>
      <c r="N272" s="531"/>
      <c r="O272" s="531"/>
      <c r="P272" s="531"/>
      <c r="Q272" s="531"/>
      <c r="R272" s="404"/>
      <c r="S272" s="404"/>
      <c r="T272" s="404"/>
      <c r="U272" s="404"/>
      <c r="V272" s="404"/>
      <c r="W272" s="404"/>
      <c r="X272" s="404"/>
      <c r="Y272" s="404"/>
      <c r="Z272" s="404"/>
      <c r="AA272" s="404"/>
      <c r="AB272" s="404"/>
      <c r="AC272" s="404"/>
      <c r="AD272" s="404"/>
      <c r="AE272" s="404"/>
      <c r="AF272" s="404"/>
      <c r="AG272" s="404"/>
    </row>
    <row r="273" spans="1:33" s="37" customFormat="1" ht="9.75" customHeight="1">
      <c r="A273" s="461"/>
      <c r="B273" s="531"/>
      <c r="C273" s="531"/>
      <c r="D273" s="531"/>
      <c r="E273" s="531"/>
      <c r="F273" s="531"/>
      <c r="G273" s="531"/>
      <c r="H273" s="531"/>
      <c r="I273" s="531"/>
      <c r="J273" s="531"/>
      <c r="K273" s="531"/>
      <c r="L273" s="531"/>
      <c r="M273" s="531"/>
      <c r="N273" s="531"/>
      <c r="O273" s="531"/>
      <c r="P273" s="531"/>
      <c r="Q273" s="531"/>
      <c r="R273" s="404"/>
      <c r="S273" s="404"/>
      <c r="T273" s="404"/>
      <c r="U273" s="404"/>
      <c r="V273" s="404"/>
      <c r="W273" s="404"/>
      <c r="X273" s="404"/>
      <c r="Y273" s="404"/>
      <c r="Z273" s="404"/>
      <c r="AA273" s="404"/>
      <c r="AB273" s="404"/>
      <c r="AC273" s="404"/>
      <c r="AD273" s="404"/>
      <c r="AE273" s="404"/>
      <c r="AF273" s="404"/>
      <c r="AG273" s="404"/>
    </row>
    <row r="274" spans="1:33" s="7" customFormat="1" ht="6" customHeight="1">
      <c r="A274" s="451"/>
      <c r="B274" s="463"/>
      <c r="C274" s="463"/>
      <c r="D274" s="463"/>
      <c r="E274" s="463"/>
      <c r="F274" s="463"/>
      <c r="G274" s="463"/>
      <c r="H274" s="463"/>
      <c r="I274" s="463"/>
      <c r="J274" s="463"/>
      <c r="K274" s="463"/>
      <c r="L274" s="463"/>
      <c r="M274" s="463"/>
      <c r="N274" s="463"/>
      <c r="O274" s="463"/>
      <c r="P274" s="404"/>
      <c r="Q274" s="404"/>
      <c r="R274" s="404"/>
      <c r="S274" s="404"/>
      <c r="T274" s="404"/>
      <c r="U274" s="404"/>
      <c r="V274" s="404"/>
      <c r="W274" s="404"/>
      <c r="X274" s="404"/>
      <c r="Y274" s="404"/>
      <c r="Z274" s="404"/>
      <c r="AA274" s="404"/>
      <c r="AB274" s="404"/>
      <c r="AC274" s="404"/>
      <c r="AD274" s="404"/>
      <c r="AE274" s="404"/>
      <c r="AF274" s="404"/>
      <c r="AG274" s="404"/>
    </row>
    <row r="275" spans="1:33" s="7" customFormat="1">
      <c r="A275" s="554" t="s">
        <v>280</v>
      </c>
      <c r="B275" s="555"/>
      <c r="C275" s="555"/>
      <c r="D275" s="555"/>
      <c r="E275" s="555"/>
      <c r="F275" s="555"/>
      <c r="G275" s="555"/>
      <c r="H275" s="555"/>
      <c r="I275" s="555"/>
      <c r="J275" s="555"/>
      <c r="K275" s="555"/>
      <c r="L275" s="555"/>
      <c r="M275" s="555"/>
      <c r="N275" s="555"/>
      <c r="O275" s="555"/>
      <c r="P275" s="555"/>
      <c r="Q275" s="556"/>
      <c r="R275" s="404"/>
      <c r="S275" s="404"/>
      <c r="T275" s="404"/>
      <c r="U275" s="404"/>
      <c r="V275" s="404"/>
      <c r="W275" s="404"/>
      <c r="X275" s="404"/>
      <c r="Y275" s="404"/>
      <c r="Z275" s="404"/>
      <c r="AA275" s="404"/>
      <c r="AB275" s="404"/>
      <c r="AC275" s="404"/>
      <c r="AD275" s="404"/>
      <c r="AE275" s="404"/>
      <c r="AF275" s="404"/>
      <c r="AG275" s="404"/>
    </row>
    <row r="276" spans="1:33" s="7" customFormat="1">
      <c r="A276" s="557"/>
      <c r="B276" s="558"/>
      <c r="C276" s="558"/>
      <c r="D276" s="558"/>
      <c r="E276" s="558"/>
      <c r="F276" s="558"/>
      <c r="G276" s="558"/>
      <c r="H276" s="558"/>
      <c r="I276" s="558"/>
      <c r="J276" s="558"/>
      <c r="K276" s="558"/>
      <c r="L276" s="558"/>
      <c r="M276" s="558"/>
      <c r="N276" s="558"/>
      <c r="O276" s="558"/>
      <c r="P276" s="558"/>
      <c r="Q276" s="559"/>
      <c r="R276" s="404"/>
      <c r="S276" s="404"/>
      <c r="T276" s="404"/>
      <c r="U276" s="404"/>
      <c r="V276" s="404"/>
      <c r="W276" s="404"/>
      <c r="X276" s="404"/>
      <c r="Y276" s="404"/>
      <c r="Z276" s="404"/>
      <c r="AA276" s="404"/>
      <c r="AB276" s="404"/>
      <c r="AC276" s="404"/>
      <c r="AD276" s="404"/>
      <c r="AE276" s="404"/>
      <c r="AF276" s="404"/>
      <c r="AG276" s="404"/>
    </row>
    <row r="277" spans="1:33" s="7" customFormat="1">
      <c r="A277" s="557"/>
      <c r="B277" s="558"/>
      <c r="C277" s="558"/>
      <c r="D277" s="558"/>
      <c r="E277" s="558"/>
      <c r="F277" s="558"/>
      <c r="G277" s="558"/>
      <c r="H277" s="558"/>
      <c r="I277" s="558"/>
      <c r="J277" s="558"/>
      <c r="K277" s="558"/>
      <c r="L277" s="558"/>
      <c r="M277" s="558"/>
      <c r="N277" s="558"/>
      <c r="O277" s="558"/>
      <c r="P277" s="558"/>
      <c r="Q277" s="559"/>
      <c r="R277" s="404"/>
      <c r="S277" s="404"/>
      <c r="T277" s="404"/>
      <c r="U277" s="404"/>
      <c r="V277" s="404"/>
      <c r="W277" s="404"/>
      <c r="X277" s="404"/>
      <c r="Y277" s="404"/>
      <c r="Z277" s="404"/>
      <c r="AA277" s="404"/>
      <c r="AB277" s="404"/>
      <c r="AC277" s="404"/>
      <c r="AD277" s="404"/>
      <c r="AE277" s="404"/>
      <c r="AF277" s="404"/>
      <c r="AG277" s="404"/>
    </row>
    <row r="278" spans="1:33" s="7" customFormat="1">
      <c r="A278" s="557"/>
      <c r="B278" s="558"/>
      <c r="C278" s="558"/>
      <c r="D278" s="558"/>
      <c r="E278" s="558"/>
      <c r="F278" s="558"/>
      <c r="G278" s="558"/>
      <c r="H278" s="558"/>
      <c r="I278" s="558"/>
      <c r="J278" s="558"/>
      <c r="K278" s="558"/>
      <c r="L278" s="558"/>
      <c r="M278" s="558"/>
      <c r="N278" s="558"/>
      <c r="O278" s="558"/>
      <c r="P278" s="558"/>
      <c r="Q278" s="559"/>
      <c r="R278" s="404"/>
      <c r="S278" s="404"/>
      <c r="T278" s="404"/>
      <c r="U278" s="404"/>
      <c r="V278" s="404"/>
      <c r="W278" s="404"/>
      <c r="X278" s="404"/>
      <c r="Y278" s="404"/>
      <c r="Z278" s="404"/>
      <c r="AA278" s="404"/>
      <c r="AB278" s="404"/>
      <c r="AC278" s="404"/>
      <c r="AD278" s="404"/>
      <c r="AE278" s="404"/>
      <c r="AF278" s="404"/>
      <c r="AG278" s="404"/>
    </row>
    <row r="279" spans="1:33" s="7" customFormat="1">
      <c r="A279" s="557"/>
      <c r="B279" s="558"/>
      <c r="C279" s="558"/>
      <c r="D279" s="558"/>
      <c r="E279" s="558"/>
      <c r="F279" s="558"/>
      <c r="G279" s="558"/>
      <c r="H279" s="558"/>
      <c r="I279" s="558"/>
      <c r="J279" s="558"/>
      <c r="K279" s="558"/>
      <c r="L279" s="558"/>
      <c r="M279" s="558"/>
      <c r="N279" s="558"/>
      <c r="O279" s="558"/>
      <c r="P279" s="558"/>
      <c r="Q279" s="559"/>
      <c r="R279" s="404"/>
      <c r="S279" s="404"/>
      <c r="T279" s="404"/>
      <c r="U279" s="404"/>
      <c r="V279" s="404"/>
      <c r="W279" s="404"/>
      <c r="X279" s="404"/>
      <c r="Y279" s="404"/>
      <c r="Z279" s="404"/>
      <c r="AA279" s="404"/>
      <c r="AB279" s="404"/>
      <c r="AC279" s="404"/>
      <c r="AD279" s="404"/>
      <c r="AE279" s="404"/>
      <c r="AF279" s="404"/>
      <c r="AG279" s="404"/>
    </row>
    <row r="280" spans="1:33" s="7" customFormat="1">
      <c r="A280" s="557"/>
      <c r="B280" s="558"/>
      <c r="C280" s="558"/>
      <c r="D280" s="558"/>
      <c r="E280" s="558"/>
      <c r="F280" s="558"/>
      <c r="G280" s="558"/>
      <c r="H280" s="558"/>
      <c r="I280" s="558"/>
      <c r="J280" s="558"/>
      <c r="K280" s="558"/>
      <c r="L280" s="558"/>
      <c r="M280" s="558"/>
      <c r="N280" s="558"/>
      <c r="O280" s="558"/>
      <c r="P280" s="558"/>
      <c r="Q280" s="559"/>
      <c r="R280" s="529"/>
      <c r="S280" s="529"/>
      <c r="T280" s="529"/>
      <c r="U280" s="404"/>
      <c r="V280" s="404"/>
      <c r="W280" s="404"/>
      <c r="X280" s="404"/>
      <c r="Y280" s="404"/>
      <c r="Z280" s="404"/>
      <c r="AA280" s="404"/>
      <c r="AB280" s="404"/>
      <c r="AC280" s="404"/>
      <c r="AD280" s="404"/>
      <c r="AE280" s="404"/>
      <c r="AF280" s="404"/>
      <c r="AG280" s="404"/>
    </row>
    <row r="281" spans="1:33" s="7" customFormat="1">
      <c r="A281" s="557"/>
      <c r="B281" s="558"/>
      <c r="C281" s="558"/>
      <c r="D281" s="558"/>
      <c r="E281" s="558"/>
      <c r="F281" s="558"/>
      <c r="G281" s="558"/>
      <c r="H281" s="558"/>
      <c r="I281" s="558"/>
      <c r="J281" s="558"/>
      <c r="K281" s="558"/>
      <c r="L281" s="558"/>
      <c r="M281" s="558"/>
      <c r="N281" s="558"/>
      <c r="O281" s="558"/>
      <c r="P281" s="558"/>
      <c r="Q281" s="559"/>
      <c r="R281" s="404"/>
      <c r="S281" s="404"/>
      <c r="T281" s="404"/>
      <c r="U281" s="404"/>
      <c r="V281" s="404"/>
      <c r="W281" s="404"/>
      <c r="X281" s="404"/>
      <c r="Y281" s="404"/>
      <c r="Z281" s="404"/>
      <c r="AA281" s="404"/>
      <c r="AB281" s="404"/>
      <c r="AC281" s="404"/>
      <c r="AD281" s="404"/>
      <c r="AE281" s="404"/>
      <c r="AF281" s="404"/>
      <c r="AG281" s="404"/>
    </row>
    <row r="282" spans="1:33" s="7" customFormat="1">
      <c r="A282" s="560"/>
      <c r="B282" s="561"/>
      <c r="C282" s="561"/>
      <c r="D282" s="561"/>
      <c r="E282" s="561"/>
      <c r="F282" s="561"/>
      <c r="G282" s="561"/>
      <c r="H282" s="561"/>
      <c r="I282" s="561"/>
      <c r="J282" s="561"/>
      <c r="K282" s="561"/>
      <c r="L282" s="561"/>
      <c r="M282" s="561"/>
      <c r="N282" s="561"/>
      <c r="O282" s="561"/>
      <c r="P282" s="561"/>
      <c r="Q282" s="562"/>
      <c r="R282" s="404"/>
      <c r="S282" s="404"/>
      <c r="T282" s="404"/>
      <c r="U282" s="404"/>
      <c r="V282" s="404"/>
      <c r="W282" s="404"/>
      <c r="X282" s="404"/>
      <c r="Y282" s="404"/>
      <c r="Z282" s="404"/>
      <c r="AA282" s="404"/>
      <c r="AB282" s="404"/>
      <c r="AC282" s="404"/>
      <c r="AD282" s="404"/>
      <c r="AE282" s="404"/>
      <c r="AF282" s="404"/>
      <c r="AG282" s="404"/>
    </row>
    <row r="283" spans="1:33" s="7" customFormat="1">
      <c r="A283" s="487"/>
      <c r="B283" s="459"/>
      <c r="C283" s="459"/>
      <c r="D283" s="459"/>
      <c r="E283" s="459"/>
      <c r="F283" s="459"/>
      <c r="G283" s="459"/>
      <c r="H283" s="459"/>
      <c r="I283" s="459"/>
      <c r="J283" s="459"/>
      <c r="K283" s="459"/>
      <c r="L283" s="459"/>
      <c r="M283" s="459"/>
      <c r="N283" s="459"/>
      <c r="O283" s="459"/>
      <c r="P283" s="459"/>
      <c r="Q283" s="459"/>
      <c r="R283" s="404"/>
      <c r="S283" s="404"/>
      <c r="T283" s="404"/>
      <c r="U283" s="404"/>
      <c r="V283" s="404"/>
      <c r="W283" s="404"/>
      <c r="X283" s="404"/>
      <c r="Y283" s="404"/>
      <c r="Z283" s="404"/>
      <c r="AA283" s="404"/>
      <c r="AB283" s="404"/>
      <c r="AC283" s="404"/>
      <c r="AD283" s="404"/>
      <c r="AE283" s="404"/>
      <c r="AF283" s="404"/>
      <c r="AG283" s="404"/>
    </row>
    <row r="284" spans="1:33" s="7" customFormat="1" ht="15.6">
      <c r="A284" s="23" t="s">
        <v>281</v>
      </c>
      <c r="B284" s="531" t="s">
        <v>282</v>
      </c>
      <c r="C284" s="531"/>
      <c r="D284" s="531"/>
      <c r="E284" s="531"/>
      <c r="F284" s="531"/>
      <c r="G284" s="531"/>
      <c r="H284" s="531"/>
      <c r="I284" s="531"/>
      <c r="J284" s="531"/>
      <c r="K284" s="531"/>
      <c r="L284" s="531"/>
      <c r="M284" s="531"/>
      <c r="N284" s="531"/>
      <c r="O284" s="531"/>
      <c r="P284" s="531"/>
      <c r="Q284" s="531"/>
      <c r="R284" s="404"/>
      <c r="S284" s="404"/>
      <c r="T284" s="404"/>
      <c r="U284" s="404"/>
      <c r="V284" s="404"/>
      <c r="W284" s="404"/>
      <c r="X284" s="404"/>
      <c r="Y284" s="404"/>
      <c r="Z284" s="404"/>
      <c r="AA284" s="404"/>
      <c r="AB284" s="404"/>
      <c r="AC284" s="404"/>
      <c r="AD284" s="404"/>
      <c r="AE284" s="404"/>
      <c r="AF284" s="404"/>
      <c r="AG284" s="404"/>
    </row>
    <row r="285" spans="1:33" s="7" customFormat="1">
      <c r="A285" s="461"/>
      <c r="B285" s="531"/>
      <c r="C285" s="531"/>
      <c r="D285" s="531"/>
      <c r="E285" s="531"/>
      <c r="F285" s="531"/>
      <c r="G285" s="531"/>
      <c r="H285" s="531"/>
      <c r="I285" s="531"/>
      <c r="J285" s="531"/>
      <c r="K285" s="531"/>
      <c r="L285" s="531"/>
      <c r="M285" s="531"/>
      <c r="N285" s="531"/>
      <c r="O285" s="531"/>
      <c r="P285" s="531"/>
      <c r="Q285" s="531"/>
      <c r="R285" s="404"/>
      <c r="S285" s="404"/>
      <c r="T285" s="404"/>
      <c r="U285" s="404"/>
      <c r="V285" s="404"/>
      <c r="W285" s="404"/>
      <c r="X285" s="404"/>
      <c r="Y285" s="404"/>
      <c r="Z285" s="404"/>
      <c r="AA285" s="404"/>
      <c r="AB285" s="404"/>
      <c r="AC285" s="404"/>
      <c r="AD285" s="404"/>
      <c r="AE285" s="404"/>
      <c r="AF285" s="404"/>
      <c r="AG285" s="404"/>
    </row>
    <row r="286" spans="1:33" s="7" customFormat="1">
      <c r="A286" s="461"/>
      <c r="B286" s="531"/>
      <c r="C286" s="531"/>
      <c r="D286" s="531"/>
      <c r="E286" s="531"/>
      <c r="F286" s="531"/>
      <c r="G286" s="531"/>
      <c r="H286" s="531"/>
      <c r="I286" s="531"/>
      <c r="J286" s="531"/>
      <c r="K286" s="531"/>
      <c r="L286" s="531"/>
      <c r="M286" s="531"/>
      <c r="N286" s="531"/>
      <c r="O286" s="531"/>
      <c r="P286" s="531"/>
      <c r="Q286" s="531"/>
      <c r="R286" s="404"/>
      <c r="S286" s="404"/>
      <c r="T286" s="404"/>
      <c r="U286" s="404"/>
      <c r="V286" s="404"/>
      <c r="W286" s="404"/>
      <c r="X286" s="404"/>
      <c r="Y286" s="404"/>
      <c r="Z286" s="404"/>
      <c r="AA286" s="404"/>
      <c r="AB286" s="404"/>
      <c r="AC286" s="404"/>
      <c r="AD286" s="404"/>
      <c r="AE286" s="404"/>
      <c r="AF286" s="404"/>
      <c r="AG286" s="404"/>
    </row>
    <row r="287" spans="1:33" s="7" customFormat="1">
      <c r="A287" s="461"/>
      <c r="B287" s="531"/>
      <c r="C287" s="531"/>
      <c r="D287" s="531"/>
      <c r="E287" s="531"/>
      <c r="F287" s="531"/>
      <c r="G287" s="531"/>
      <c r="H287" s="531"/>
      <c r="I287" s="531"/>
      <c r="J287" s="531"/>
      <c r="K287" s="531"/>
      <c r="L287" s="531"/>
      <c r="M287" s="531"/>
      <c r="N287" s="531"/>
      <c r="O287" s="531"/>
      <c r="P287" s="531"/>
      <c r="Q287" s="531"/>
      <c r="R287" s="404"/>
      <c r="S287" s="404"/>
      <c r="T287" s="404"/>
      <c r="U287" s="404"/>
      <c r="V287" s="404"/>
      <c r="W287" s="404"/>
      <c r="X287" s="404"/>
      <c r="Y287" s="404"/>
      <c r="Z287" s="404"/>
      <c r="AA287" s="404"/>
      <c r="AB287" s="404"/>
      <c r="AC287" s="404"/>
      <c r="AD287" s="404"/>
      <c r="AE287" s="404"/>
      <c r="AF287" s="404"/>
      <c r="AG287" s="404"/>
    </row>
    <row r="288" spans="1:33" s="7" customFormat="1">
      <c r="A288" s="461"/>
      <c r="B288" s="531"/>
      <c r="C288" s="531"/>
      <c r="D288" s="531"/>
      <c r="E288" s="531"/>
      <c r="F288" s="531"/>
      <c r="G288" s="531"/>
      <c r="H288" s="531"/>
      <c r="I288" s="531"/>
      <c r="J288" s="531"/>
      <c r="K288" s="531"/>
      <c r="L288" s="531"/>
      <c r="M288" s="531"/>
      <c r="N288" s="531"/>
      <c r="O288" s="531"/>
      <c r="P288" s="531"/>
      <c r="Q288" s="531"/>
      <c r="R288" s="404"/>
      <c r="S288" s="404"/>
      <c r="T288" s="404"/>
      <c r="U288" s="404"/>
      <c r="V288" s="404"/>
      <c r="W288" s="404"/>
      <c r="X288" s="404"/>
      <c r="Y288" s="404"/>
      <c r="Z288" s="404"/>
      <c r="AA288" s="404"/>
      <c r="AB288" s="404"/>
      <c r="AC288" s="404"/>
      <c r="AD288" s="404"/>
      <c r="AE288" s="404"/>
      <c r="AF288" s="404"/>
      <c r="AG288" s="404"/>
    </row>
    <row r="289" spans="1:20" s="7" customFormat="1">
      <c r="A289" s="461"/>
      <c r="B289" s="531"/>
      <c r="C289" s="531"/>
      <c r="D289" s="531"/>
      <c r="E289" s="531"/>
      <c r="F289" s="531"/>
      <c r="G289" s="531"/>
      <c r="H289" s="531"/>
      <c r="I289" s="531"/>
      <c r="J289" s="531"/>
      <c r="K289" s="531"/>
      <c r="L289" s="531"/>
      <c r="M289" s="531"/>
      <c r="N289" s="531"/>
      <c r="O289" s="531"/>
      <c r="P289" s="531"/>
      <c r="Q289" s="531"/>
      <c r="R289" s="404"/>
      <c r="S289" s="404"/>
      <c r="T289" s="404"/>
    </row>
    <row r="290" spans="1:20" s="7" customFormat="1" ht="14.25" customHeight="1">
      <c r="A290" s="461"/>
      <c r="B290" s="531"/>
      <c r="C290" s="531"/>
      <c r="D290" s="531"/>
      <c r="E290" s="531"/>
      <c r="F290" s="531"/>
      <c r="G290" s="531"/>
      <c r="H290" s="531"/>
      <c r="I290" s="531"/>
      <c r="J290" s="531"/>
      <c r="K290" s="531"/>
      <c r="L290" s="531"/>
      <c r="M290" s="531"/>
      <c r="N290" s="531"/>
      <c r="O290" s="531"/>
      <c r="P290" s="531"/>
      <c r="Q290" s="531"/>
      <c r="R290" s="404"/>
      <c r="S290" s="404"/>
      <c r="T290" s="404"/>
    </row>
    <row r="291" spans="1:20" s="7" customFormat="1" ht="17.7" customHeight="1">
      <c r="A291" s="23" t="s">
        <v>283</v>
      </c>
      <c r="B291" s="531" t="s">
        <v>284</v>
      </c>
      <c r="C291" s="531"/>
      <c r="D291" s="531"/>
      <c r="E291" s="531"/>
      <c r="F291" s="531"/>
      <c r="G291" s="531"/>
      <c r="H291" s="531"/>
      <c r="I291" s="531"/>
      <c r="J291" s="531"/>
      <c r="K291" s="531"/>
      <c r="L291" s="531"/>
      <c r="M291" s="531"/>
      <c r="N291" s="531"/>
      <c r="O291" s="531"/>
      <c r="P291" s="531"/>
      <c r="Q291" s="531"/>
      <c r="R291" s="404"/>
      <c r="S291" s="404"/>
      <c r="T291" s="404"/>
    </row>
    <row r="292" spans="1:20" s="7" customFormat="1">
      <c r="A292" s="461"/>
      <c r="B292" s="531"/>
      <c r="C292" s="531"/>
      <c r="D292" s="531"/>
      <c r="E292" s="531"/>
      <c r="F292" s="531"/>
      <c r="G292" s="531"/>
      <c r="H292" s="531"/>
      <c r="I292" s="531"/>
      <c r="J292" s="531"/>
      <c r="K292" s="531"/>
      <c r="L292" s="531"/>
      <c r="M292" s="531"/>
      <c r="N292" s="531"/>
      <c r="O292" s="531"/>
      <c r="P292" s="531"/>
      <c r="Q292" s="531"/>
      <c r="R292" s="404"/>
      <c r="S292" s="404"/>
      <c r="T292" s="404"/>
    </row>
    <row r="293" spans="1:20" s="7" customFormat="1">
      <c r="A293" s="461"/>
      <c r="B293" s="531"/>
      <c r="C293" s="531"/>
      <c r="D293" s="531"/>
      <c r="E293" s="531"/>
      <c r="F293" s="531"/>
      <c r="G293" s="531"/>
      <c r="H293" s="531"/>
      <c r="I293" s="531"/>
      <c r="J293" s="531"/>
      <c r="K293" s="531"/>
      <c r="L293" s="531"/>
      <c r="M293" s="531"/>
      <c r="N293" s="531"/>
      <c r="O293" s="531"/>
      <c r="P293" s="531"/>
      <c r="Q293" s="531"/>
      <c r="R293" s="404"/>
      <c r="S293" s="404"/>
      <c r="T293" s="404"/>
    </row>
    <row r="294" spans="1:20" s="7" customFormat="1">
      <c r="A294" s="461"/>
      <c r="B294" s="531"/>
      <c r="C294" s="531"/>
      <c r="D294" s="531"/>
      <c r="E294" s="531"/>
      <c r="F294" s="531"/>
      <c r="G294" s="531"/>
      <c r="H294" s="531"/>
      <c r="I294" s="531"/>
      <c r="J294" s="531"/>
      <c r="K294" s="531"/>
      <c r="L294" s="531"/>
      <c r="M294" s="531"/>
      <c r="N294" s="531"/>
      <c r="O294" s="531"/>
      <c r="P294" s="531"/>
      <c r="Q294" s="531"/>
      <c r="R294" s="404"/>
      <c r="S294" s="404"/>
      <c r="T294" s="404"/>
    </row>
    <row r="295" spans="1:20" s="7" customFormat="1">
      <c r="A295" s="461"/>
      <c r="B295" s="531"/>
      <c r="C295" s="531"/>
      <c r="D295" s="531"/>
      <c r="E295" s="531"/>
      <c r="F295" s="531"/>
      <c r="G295" s="531"/>
      <c r="H295" s="531"/>
      <c r="I295" s="531"/>
      <c r="J295" s="531"/>
      <c r="K295" s="531"/>
      <c r="L295" s="531"/>
      <c r="M295" s="531"/>
      <c r="N295" s="531"/>
      <c r="O295" s="531"/>
      <c r="P295" s="531"/>
      <c r="Q295" s="531"/>
      <c r="R295" s="404"/>
      <c r="S295" s="404"/>
      <c r="T295" s="404"/>
    </row>
    <row r="296" spans="1:20" s="7" customFormat="1" ht="21.6" customHeight="1">
      <c r="A296" s="461"/>
      <c r="B296" s="531"/>
      <c r="C296" s="531"/>
      <c r="D296" s="531"/>
      <c r="E296" s="531"/>
      <c r="F296" s="531"/>
      <c r="G296" s="531"/>
      <c r="H296" s="531"/>
      <c r="I296" s="531"/>
      <c r="J296" s="531"/>
      <c r="K296" s="531"/>
      <c r="L296" s="531"/>
      <c r="M296" s="531"/>
      <c r="N296" s="531"/>
      <c r="O296" s="531"/>
      <c r="P296" s="531"/>
      <c r="Q296" s="531"/>
      <c r="R296" s="404"/>
      <c r="S296" s="404"/>
      <c r="T296" s="404"/>
    </row>
    <row r="297" spans="1:20" s="7" customFormat="1" hidden="1">
      <c r="A297" s="461"/>
      <c r="B297" s="531"/>
      <c r="C297" s="531"/>
      <c r="D297" s="531"/>
      <c r="E297" s="531"/>
      <c r="F297" s="531"/>
      <c r="G297" s="531"/>
      <c r="H297" s="531"/>
      <c r="I297" s="531"/>
      <c r="J297" s="531"/>
      <c r="K297" s="531"/>
      <c r="L297" s="531"/>
      <c r="M297" s="531"/>
      <c r="N297" s="531"/>
      <c r="O297" s="531"/>
      <c r="P297" s="531"/>
      <c r="Q297" s="531"/>
      <c r="R297" s="404"/>
      <c r="S297" s="404"/>
      <c r="T297" s="404"/>
    </row>
    <row r="298" spans="1:20" s="7" customFormat="1">
      <c r="A298" s="461"/>
      <c r="B298" s="459"/>
      <c r="C298" s="459"/>
      <c r="D298" s="459"/>
      <c r="E298" s="459"/>
      <c r="F298" s="459"/>
      <c r="G298" s="459"/>
      <c r="H298" s="459"/>
      <c r="I298" s="459"/>
      <c r="J298" s="459"/>
      <c r="K298" s="459"/>
      <c r="L298" s="459"/>
      <c r="M298" s="459"/>
      <c r="N298" s="459"/>
      <c r="O298" s="459"/>
      <c r="P298" s="459"/>
      <c r="Q298" s="459"/>
      <c r="R298" s="404"/>
      <c r="S298" s="404"/>
      <c r="T298" s="404"/>
    </row>
    <row r="299" spans="1:20" s="7" customFormat="1">
      <c r="A299" s="461"/>
      <c r="B299" s="566" t="s">
        <v>285</v>
      </c>
      <c r="C299" s="566"/>
      <c r="D299" s="566"/>
      <c r="E299" s="566"/>
      <c r="F299" s="566"/>
      <c r="G299" s="566"/>
      <c r="H299" s="566"/>
      <c r="I299" s="566"/>
      <c r="J299" s="566"/>
      <c r="K299" s="566"/>
      <c r="L299" s="566"/>
      <c r="M299" s="566"/>
      <c r="N299" s="566"/>
      <c r="O299" s="566"/>
      <c r="P299" s="566"/>
      <c r="Q299" s="566"/>
      <c r="R299" s="404"/>
      <c r="S299" s="404"/>
      <c r="T299" s="404"/>
    </row>
    <row r="300" spans="1:20" s="7" customFormat="1">
      <c r="A300" s="461"/>
      <c r="B300" s="566"/>
      <c r="C300" s="566"/>
      <c r="D300" s="566"/>
      <c r="E300" s="566"/>
      <c r="F300" s="566"/>
      <c r="G300" s="566"/>
      <c r="H300" s="566"/>
      <c r="I300" s="566"/>
      <c r="J300" s="566"/>
      <c r="K300" s="566"/>
      <c r="L300" s="566"/>
      <c r="M300" s="566"/>
      <c r="N300" s="566"/>
      <c r="O300" s="566"/>
      <c r="P300" s="566"/>
      <c r="Q300" s="566"/>
      <c r="R300" s="404"/>
      <c r="S300" s="404"/>
      <c r="T300" s="404"/>
    </row>
    <row r="301" spans="1:20" s="7" customFormat="1">
      <c r="A301" s="461"/>
      <c r="B301" s="566"/>
      <c r="C301" s="566"/>
      <c r="D301" s="566"/>
      <c r="E301" s="566"/>
      <c r="F301" s="566"/>
      <c r="G301" s="566"/>
      <c r="H301" s="566"/>
      <c r="I301" s="566"/>
      <c r="J301" s="566"/>
      <c r="K301" s="566"/>
      <c r="L301" s="566"/>
      <c r="M301" s="566"/>
      <c r="N301" s="566"/>
      <c r="O301" s="566"/>
      <c r="P301" s="566"/>
      <c r="Q301" s="566"/>
      <c r="R301" s="404"/>
      <c r="S301" s="404"/>
      <c r="T301" s="404"/>
    </row>
    <row r="302" spans="1:20" s="7" customFormat="1">
      <c r="A302" s="461"/>
      <c r="B302" s="566"/>
      <c r="C302" s="566"/>
      <c r="D302" s="566"/>
      <c r="E302" s="566"/>
      <c r="F302" s="566"/>
      <c r="G302" s="566"/>
      <c r="H302" s="566"/>
      <c r="I302" s="566"/>
      <c r="J302" s="566"/>
      <c r="K302" s="566"/>
      <c r="L302" s="566"/>
      <c r="M302" s="566"/>
      <c r="N302" s="566"/>
      <c r="O302" s="566"/>
      <c r="P302" s="566"/>
      <c r="Q302" s="566"/>
      <c r="R302" s="529"/>
      <c r="S302" s="529"/>
      <c r="T302" s="529"/>
    </row>
    <row r="303" spans="1:20" s="7" customFormat="1">
      <c r="A303" s="461"/>
      <c r="B303" s="566"/>
      <c r="C303" s="566"/>
      <c r="D303" s="566"/>
      <c r="E303" s="566"/>
      <c r="F303" s="566"/>
      <c r="G303" s="566"/>
      <c r="H303" s="566"/>
      <c r="I303" s="566"/>
      <c r="J303" s="566"/>
      <c r="K303" s="566"/>
      <c r="L303" s="566"/>
      <c r="M303" s="566"/>
      <c r="N303" s="566"/>
      <c r="O303" s="566"/>
      <c r="P303" s="566"/>
      <c r="Q303" s="566"/>
      <c r="R303" s="404"/>
      <c r="S303" s="404"/>
      <c r="T303" s="404"/>
    </row>
    <row r="304" spans="1:20" s="7" customFormat="1" ht="9" customHeight="1">
      <c r="A304" s="461"/>
      <c r="B304" s="566"/>
      <c r="C304" s="566"/>
      <c r="D304" s="566"/>
      <c r="E304" s="566"/>
      <c r="F304" s="566"/>
      <c r="G304" s="566"/>
      <c r="H304" s="566"/>
      <c r="I304" s="566"/>
      <c r="J304" s="566"/>
      <c r="K304" s="566"/>
      <c r="L304" s="566"/>
      <c r="M304" s="566"/>
      <c r="N304" s="566"/>
      <c r="O304" s="566"/>
      <c r="P304" s="566"/>
      <c r="Q304" s="566"/>
      <c r="R304" s="404"/>
      <c r="S304" s="404"/>
      <c r="T304" s="404"/>
    </row>
    <row r="305" spans="1:33" s="7" customFormat="1">
      <c r="A305" s="461"/>
      <c r="B305" s="566"/>
      <c r="C305" s="566"/>
      <c r="D305" s="566"/>
      <c r="E305" s="566"/>
      <c r="F305" s="566"/>
      <c r="G305" s="566"/>
      <c r="H305" s="566"/>
      <c r="I305" s="566"/>
      <c r="J305" s="566"/>
      <c r="K305" s="566"/>
      <c r="L305" s="566"/>
      <c r="M305" s="566"/>
      <c r="N305" s="566"/>
      <c r="O305" s="566"/>
      <c r="P305" s="566"/>
      <c r="Q305" s="566"/>
      <c r="R305" s="404"/>
      <c r="S305" s="404"/>
      <c r="T305" s="404"/>
      <c r="U305" s="404"/>
      <c r="V305" s="404"/>
      <c r="W305" s="404"/>
      <c r="X305" s="404"/>
      <c r="Y305" s="404"/>
      <c r="Z305" s="404"/>
      <c r="AA305" s="404"/>
      <c r="AB305" s="404"/>
      <c r="AC305" s="404"/>
      <c r="AD305" s="404"/>
      <c r="AE305" s="404"/>
      <c r="AF305" s="404"/>
      <c r="AG305" s="404"/>
    </row>
    <row r="306" spans="1:33" s="7" customFormat="1" ht="16.5" customHeight="1">
      <c r="A306" s="461"/>
      <c r="B306" s="566"/>
      <c r="C306" s="566"/>
      <c r="D306" s="566"/>
      <c r="E306" s="566"/>
      <c r="F306" s="566"/>
      <c r="G306" s="566"/>
      <c r="H306" s="566"/>
      <c r="I306" s="566"/>
      <c r="J306" s="566"/>
      <c r="K306" s="566"/>
      <c r="L306" s="566"/>
      <c r="M306" s="566"/>
      <c r="N306" s="566"/>
      <c r="O306" s="566"/>
      <c r="P306" s="566"/>
      <c r="Q306" s="566"/>
      <c r="R306" s="406"/>
      <c r="S306" s="406"/>
      <c r="T306" s="406"/>
      <c r="U306" s="404"/>
      <c r="V306" s="404"/>
      <c r="W306" s="404"/>
      <c r="X306" s="404"/>
      <c r="Y306" s="404"/>
      <c r="Z306" s="404"/>
      <c r="AA306" s="404"/>
      <c r="AB306" s="404"/>
      <c r="AC306" s="404"/>
      <c r="AD306" s="404"/>
      <c r="AE306" s="404"/>
      <c r="AF306" s="404"/>
      <c r="AG306" s="404"/>
    </row>
    <row r="307" spans="1:33" s="7" customFormat="1">
      <c r="A307" s="461"/>
      <c r="B307" s="459"/>
      <c r="C307" s="459"/>
      <c r="D307" s="459"/>
      <c r="E307" s="459"/>
      <c r="F307" s="459"/>
      <c r="G307" s="459"/>
      <c r="H307" s="459"/>
      <c r="I307" s="459"/>
      <c r="J307" s="459"/>
      <c r="K307" s="459"/>
      <c r="L307" s="459"/>
      <c r="M307" s="459"/>
      <c r="N307" s="459"/>
      <c r="O307" s="459"/>
      <c r="P307" s="459"/>
      <c r="Q307" s="459"/>
      <c r="R307" s="406"/>
      <c r="S307" s="406"/>
      <c r="T307" s="406"/>
      <c r="U307" s="404"/>
      <c r="V307" s="404"/>
      <c r="W307" s="404"/>
      <c r="X307" s="404"/>
      <c r="Y307" s="404"/>
      <c r="Z307" s="404"/>
      <c r="AA307" s="404"/>
      <c r="AB307" s="404"/>
      <c r="AC307" s="404"/>
      <c r="AD307" s="404"/>
      <c r="AE307" s="404"/>
      <c r="AF307" s="404"/>
      <c r="AG307" s="404"/>
    </row>
    <row r="308" spans="1:33" s="7" customFormat="1">
      <c r="A308" s="461"/>
      <c r="B308" s="566" t="s">
        <v>286</v>
      </c>
      <c r="C308" s="566"/>
      <c r="D308" s="566"/>
      <c r="E308" s="566"/>
      <c r="F308" s="566"/>
      <c r="G308" s="566"/>
      <c r="H308" s="566"/>
      <c r="I308" s="566"/>
      <c r="J308" s="566"/>
      <c r="K308" s="566"/>
      <c r="L308" s="566"/>
      <c r="M308" s="566"/>
      <c r="N308" s="566"/>
      <c r="O308" s="566"/>
      <c r="P308" s="566"/>
      <c r="Q308" s="566"/>
      <c r="R308" s="406"/>
      <c r="S308" s="406"/>
      <c r="T308" s="406"/>
      <c r="U308" s="404"/>
      <c r="V308" s="404"/>
      <c r="W308" s="404"/>
      <c r="X308" s="404"/>
      <c r="Y308" s="404"/>
      <c r="Z308" s="404"/>
      <c r="AA308" s="404"/>
      <c r="AB308" s="404"/>
      <c r="AC308" s="404"/>
      <c r="AD308" s="404"/>
      <c r="AE308" s="404"/>
      <c r="AF308" s="404"/>
      <c r="AG308" s="404"/>
    </row>
    <row r="309" spans="1:33" s="7" customFormat="1">
      <c r="A309" s="461"/>
      <c r="B309" s="566"/>
      <c r="C309" s="566"/>
      <c r="D309" s="566"/>
      <c r="E309" s="566"/>
      <c r="F309" s="566"/>
      <c r="G309" s="566"/>
      <c r="H309" s="566"/>
      <c r="I309" s="566"/>
      <c r="J309" s="566"/>
      <c r="K309" s="566"/>
      <c r="L309" s="566"/>
      <c r="M309" s="566"/>
      <c r="N309" s="566"/>
      <c r="O309" s="566"/>
      <c r="P309" s="566"/>
      <c r="Q309" s="566"/>
      <c r="R309" s="406"/>
      <c r="S309" s="406"/>
      <c r="T309" s="406"/>
      <c r="U309" s="404"/>
      <c r="V309" s="404"/>
      <c r="W309" s="404"/>
      <c r="X309" s="404"/>
      <c r="Y309" s="404"/>
      <c r="Z309" s="404"/>
      <c r="AA309" s="404"/>
      <c r="AB309" s="404"/>
      <c r="AC309" s="404"/>
      <c r="AD309" s="404"/>
      <c r="AE309" s="404"/>
      <c r="AF309" s="404"/>
      <c r="AG309" s="404"/>
    </row>
    <row r="310" spans="1:33" s="7" customFormat="1">
      <c r="A310" s="461"/>
      <c r="B310" s="566"/>
      <c r="C310" s="566"/>
      <c r="D310" s="566"/>
      <c r="E310" s="566"/>
      <c r="F310" s="566"/>
      <c r="G310" s="566"/>
      <c r="H310" s="566"/>
      <c r="I310" s="566"/>
      <c r="J310" s="566"/>
      <c r="K310" s="566"/>
      <c r="L310" s="566"/>
      <c r="M310" s="566"/>
      <c r="N310" s="566"/>
      <c r="O310" s="566"/>
      <c r="P310" s="566"/>
      <c r="Q310" s="566"/>
      <c r="R310" s="406"/>
      <c r="S310" s="406"/>
      <c r="T310" s="406"/>
      <c r="U310" s="404"/>
      <c r="V310" s="404"/>
      <c r="W310" s="404"/>
      <c r="X310" s="404"/>
      <c r="Y310" s="404"/>
      <c r="Z310" s="404"/>
      <c r="AA310" s="404"/>
      <c r="AB310" s="404"/>
      <c r="AC310" s="404"/>
      <c r="AD310" s="404"/>
      <c r="AE310" s="404"/>
      <c r="AF310" s="404"/>
      <c r="AG310" s="404"/>
    </row>
    <row r="311" spans="1:33" s="8" customFormat="1">
      <c r="A311" s="461"/>
      <c r="B311" s="566"/>
      <c r="C311" s="566"/>
      <c r="D311" s="566"/>
      <c r="E311" s="566"/>
      <c r="F311" s="566"/>
      <c r="G311" s="566"/>
      <c r="H311" s="566"/>
      <c r="I311" s="566"/>
      <c r="J311" s="566"/>
      <c r="K311" s="566"/>
      <c r="L311" s="566"/>
      <c r="M311" s="566"/>
      <c r="N311" s="566"/>
      <c r="O311" s="566"/>
      <c r="P311" s="566"/>
      <c r="Q311" s="566"/>
      <c r="R311" s="404"/>
      <c r="S311" s="404"/>
      <c r="T311" s="404"/>
      <c r="U311" s="406"/>
      <c r="V311" s="406"/>
      <c r="W311" s="406"/>
      <c r="X311" s="406"/>
      <c r="Y311" s="406"/>
      <c r="Z311" s="406"/>
      <c r="AA311" s="404"/>
      <c r="AB311" s="404"/>
      <c r="AC311" s="404"/>
      <c r="AD311" s="404"/>
      <c r="AE311" s="404"/>
      <c r="AF311" s="404"/>
      <c r="AG311" s="404"/>
    </row>
    <row r="312" spans="1:33" s="7" customFormat="1" ht="12.75" customHeight="1">
      <c r="A312" s="461"/>
      <c r="B312" s="566"/>
      <c r="C312" s="566"/>
      <c r="D312" s="566"/>
      <c r="E312" s="566"/>
      <c r="F312" s="566"/>
      <c r="G312" s="566"/>
      <c r="H312" s="566"/>
      <c r="I312" s="566"/>
      <c r="J312" s="566"/>
      <c r="K312" s="566"/>
      <c r="L312" s="566"/>
      <c r="M312" s="566"/>
      <c r="N312" s="566"/>
      <c r="O312" s="566"/>
      <c r="P312" s="566"/>
      <c r="Q312" s="566"/>
      <c r="R312" s="404"/>
      <c r="S312" s="404"/>
      <c r="T312" s="404"/>
      <c r="U312" s="404"/>
      <c r="V312" s="404"/>
      <c r="W312" s="404"/>
      <c r="X312" s="404"/>
      <c r="Y312" s="404"/>
      <c r="Z312" s="404"/>
      <c r="AA312" s="404"/>
      <c r="AB312" s="404"/>
      <c r="AC312" s="404"/>
      <c r="AD312" s="404"/>
      <c r="AE312" s="404"/>
      <c r="AF312" s="404"/>
      <c r="AG312" s="404"/>
    </row>
    <row r="313" spans="1:33" s="7" customFormat="1" ht="6.75" customHeight="1">
      <c r="A313" s="461"/>
      <c r="B313" s="566"/>
      <c r="C313" s="566"/>
      <c r="D313" s="566"/>
      <c r="E313" s="566"/>
      <c r="F313" s="566"/>
      <c r="G313" s="566"/>
      <c r="H313" s="566"/>
      <c r="I313" s="566"/>
      <c r="J313" s="566"/>
      <c r="K313" s="566"/>
      <c r="L313" s="566"/>
      <c r="M313" s="566"/>
      <c r="N313" s="566"/>
      <c r="O313" s="566"/>
      <c r="P313" s="566"/>
      <c r="Q313" s="566"/>
      <c r="R313" s="404"/>
      <c r="S313" s="404"/>
      <c r="T313" s="404"/>
      <c r="U313" s="404"/>
      <c r="V313" s="404"/>
      <c r="W313" s="404"/>
      <c r="X313" s="404"/>
      <c r="Y313" s="404"/>
      <c r="Z313" s="404"/>
      <c r="AA313" s="404"/>
      <c r="AB313" s="404"/>
      <c r="AC313" s="404"/>
      <c r="AD313" s="404"/>
      <c r="AE313" s="404"/>
      <c r="AF313" s="404"/>
      <c r="AG313" s="406"/>
    </row>
    <row r="314" spans="1:33" s="7" customFormat="1">
      <c r="A314" s="461"/>
      <c r="B314" s="566"/>
      <c r="C314" s="566"/>
      <c r="D314" s="566"/>
      <c r="E314" s="566"/>
      <c r="F314" s="566"/>
      <c r="G314" s="566"/>
      <c r="H314" s="566"/>
      <c r="I314" s="566"/>
      <c r="J314" s="566"/>
      <c r="K314" s="566"/>
      <c r="L314" s="566"/>
      <c r="M314" s="566"/>
      <c r="N314" s="566"/>
      <c r="O314" s="566"/>
      <c r="P314" s="566"/>
      <c r="Q314" s="566"/>
      <c r="R314" s="404"/>
      <c r="S314" s="404"/>
      <c r="T314" s="404"/>
      <c r="U314" s="404"/>
      <c r="V314" s="404"/>
      <c r="W314" s="404"/>
      <c r="X314" s="404"/>
      <c r="Y314" s="404"/>
      <c r="Z314" s="404"/>
      <c r="AA314" s="404"/>
      <c r="AB314" s="404"/>
      <c r="AC314" s="404"/>
      <c r="AD314" s="404"/>
      <c r="AE314" s="404"/>
      <c r="AF314" s="404"/>
      <c r="AG314" s="404"/>
    </row>
    <row r="315" spans="1:33" s="37" customFormat="1">
      <c r="A315" s="461"/>
      <c r="B315" s="566"/>
      <c r="C315" s="566"/>
      <c r="D315" s="566"/>
      <c r="E315" s="566"/>
      <c r="F315" s="566"/>
      <c r="G315" s="566"/>
      <c r="H315" s="566"/>
      <c r="I315" s="566"/>
      <c r="J315" s="566"/>
      <c r="K315" s="566"/>
      <c r="L315" s="566"/>
      <c r="M315" s="566"/>
      <c r="N315" s="566"/>
      <c r="O315" s="566"/>
      <c r="P315" s="566"/>
      <c r="Q315" s="566"/>
      <c r="R315" s="404"/>
      <c r="S315" s="404"/>
      <c r="T315" s="404"/>
      <c r="U315" s="404"/>
      <c r="V315" s="404"/>
      <c r="W315" s="404"/>
      <c r="X315" s="404"/>
      <c r="Y315" s="404"/>
      <c r="Z315" s="404"/>
      <c r="AA315" s="404"/>
      <c r="AB315" s="404"/>
      <c r="AC315" s="404"/>
      <c r="AD315" s="404"/>
      <c r="AE315" s="404"/>
      <c r="AF315" s="404"/>
      <c r="AG315" s="404"/>
    </row>
    <row r="316" spans="1:33" s="37" customFormat="1">
      <c r="A316" s="461"/>
      <c r="B316" s="566"/>
      <c r="C316" s="566"/>
      <c r="D316" s="566"/>
      <c r="E316" s="566"/>
      <c r="F316" s="566"/>
      <c r="G316" s="566"/>
      <c r="H316" s="566"/>
      <c r="I316" s="566"/>
      <c r="J316" s="566"/>
      <c r="K316" s="566"/>
      <c r="L316" s="566"/>
      <c r="M316" s="566"/>
      <c r="N316" s="566"/>
      <c r="O316" s="566"/>
      <c r="P316" s="566"/>
      <c r="Q316" s="566"/>
      <c r="R316" s="404"/>
      <c r="S316" s="404"/>
      <c r="T316" s="404"/>
      <c r="U316" s="404"/>
      <c r="V316" s="404"/>
      <c r="W316" s="404"/>
      <c r="X316" s="404"/>
      <c r="Y316" s="404"/>
      <c r="Z316" s="404"/>
      <c r="AA316" s="404"/>
      <c r="AB316" s="404"/>
      <c r="AC316" s="404"/>
      <c r="AD316" s="404"/>
      <c r="AE316" s="404"/>
      <c r="AF316" s="404"/>
      <c r="AG316" s="404"/>
    </row>
    <row r="317" spans="1:33" s="37" customFormat="1">
      <c r="A317" s="461"/>
      <c r="B317" s="566"/>
      <c r="C317" s="566"/>
      <c r="D317" s="566"/>
      <c r="E317" s="566"/>
      <c r="F317" s="566"/>
      <c r="G317" s="566"/>
      <c r="H317" s="566"/>
      <c r="I317" s="566"/>
      <c r="J317" s="566"/>
      <c r="K317" s="566"/>
      <c r="L317" s="566"/>
      <c r="M317" s="566"/>
      <c r="N317" s="566"/>
      <c r="O317" s="566"/>
      <c r="P317" s="566"/>
      <c r="Q317" s="566"/>
      <c r="R317" s="404"/>
      <c r="S317" s="404"/>
      <c r="T317" s="404"/>
      <c r="U317" s="404"/>
      <c r="V317" s="404"/>
      <c r="W317" s="404"/>
      <c r="X317" s="404"/>
      <c r="Y317" s="404"/>
      <c r="Z317" s="404"/>
      <c r="AA317" s="404"/>
      <c r="AB317" s="404"/>
      <c r="AC317" s="404"/>
      <c r="AD317" s="404"/>
      <c r="AE317" s="404"/>
      <c r="AF317" s="404"/>
      <c r="AG317" s="404"/>
    </row>
    <row r="318" spans="1:33" s="37" customFormat="1">
      <c r="A318" s="461"/>
      <c r="B318" s="566"/>
      <c r="C318" s="566"/>
      <c r="D318" s="566"/>
      <c r="E318" s="566"/>
      <c r="F318" s="566"/>
      <c r="G318" s="566"/>
      <c r="H318" s="566"/>
      <c r="I318" s="566"/>
      <c r="J318" s="566"/>
      <c r="K318" s="566"/>
      <c r="L318" s="566"/>
      <c r="M318" s="566"/>
      <c r="N318" s="566"/>
      <c r="O318" s="566"/>
      <c r="P318" s="566"/>
      <c r="Q318" s="566"/>
      <c r="R318" s="404"/>
      <c r="S318" s="404"/>
      <c r="T318" s="404"/>
      <c r="U318" s="404"/>
      <c r="V318" s="404"/>
      <c r="W318" s="404"/>
      <c r="X318" s="404"/>
      <c r="Y318" s="404"/>
      <c r="Z318" s="404"/>
      <c r="AA318" s="406"/>
      <c r="AB318" s="404"/>
      <c r="AC318" s="404"/>
      <c r="AD318" s="404"/>
      <c r="AE318" s="404"/>
      <c r="AF318" s="404"/>
      <c r="AG318" s="404"/>
    </row>
    <row r="319" spans="1:33" s="37" customFormat="1">
      <c r="A319" s="461"/>
      <c r="B319" s="566"/>
      <c r="C319" s="566"/>
      <c r="D319" s="566"/>
      <c r="E319" s="566"/>
      <c r="F319" s="566"/>
      <c r="G319" s="566"/>
      <c r="H319" s="566"/>
      <c r="I319" s="566"/>
      <c r="J319" s="566"/>
      <c r="K319" s="566"/>
      <c r="L319" s="566"/>
      <c r="M319" s="566"/>
      <c r="N319" s="566"/>
      <c r="O319" s="566"/>
      <c r="P319" s="566"/>
      <c r="Q319" s="566"/>
      <c r="R319" s="404"/>
      <c r="S319" s="404"/>
      <c r="T319" s="404"/>
      <c r="U319" s="404"/>
      <c r="V319" s="404"/>
      <c r="W319" s="404"/>
      <c r="X319" s="404"/>
      <c r="Y319" s="404"/>
      <c r="Z319" s="404"/>
      <c r="AA319" s="404"/>
      <c r="AB319" s="404"/>
      <c r="AC319" s="404"/>
      <c r="AD319" s="404"/>
      <c r="AE319" s="404"/>
      <c r="AF319" s="404"/>
      <c r="AG319" s="404"/>
    </row>
    <row r="320" spans="1:33" s="37" customFormat="1" ht="9.75" customHeight="1">
      <c r="A320" s="461"/>
      <c r="B320" s="459"/>
      <c r="C320" s="459"/>
      <c r="D320" s="459"/>
      <c r="E320" s="459"/>
      <c r="F320" s="459"/>
      <c r="G320" s="459"/>
      <c r="H320" s="459"/>
      <c r="I320" s="459"/>
      <c r="J320" s="459"/>
      <c r="K320" s="459"/>
      <c r="L320" s="459"/>
      <c r="M320" s="459"/>
      <c r="N320" s="459"/>
      <c r="O320" s="459"/>
      <c r="P320" s="459"/>
      <c r="Q320" s="459"/>
      <c r="R320" s="404"/>
      <c r="S320" s="404"/>
      <c r="T320" s="404"/>
      <c r="U320" s="404"/>
      <c r="V320" s="404"/>
      <c r="W320" s="404"/>
      <c r="X320" s="404"/>
      <c r="Y320" s="404"/>
      <c r="Z320" s="404"/>
      <c r="AA320" s="404"/>
      <c r="AB320" s="404"/>
      <c r="AC320" s="404"/>
      <c r="AD320" s="404"/>
      <c r="AE320" s="404"/>
      <c r="AF320" s="404"/>
      <c r="AG320" s="404"/>
    </row>
    <row r="321" spans="1:33" s="7" customFormat="1" ht="2.25" customHeight="1">
      <c r="A321" s="461"/>
      <c r="B321" s="459"/>
      <c r="C321" s="459"/>
      <c r="D321" s="459"/>
      <c r="E321" s="459"/>
      <c r="F321" s="459"/>
      <c r="G321" s="459"/>
      <c r="H321" s="459"/>
      <c r="I321" s="459"/>
      <c r="J321" s="459"/>
      <c r="K321" s="459"/>
      <c r="L321" s="459"/>
      <c r="M321" s="459"/>
      <c r="N321" s="459"/>
      <c r="O321" s="459"/>
      <c r="P321" s="459"/>
      <c r="Q321" s="459"/>
      <c r="R321" s="404"/>
      <c r="S321" s="404"/>
      <c r="T321" s="404"/>
      <c r="U321" s="404"/>
      <c r="V321" s="404"/>
      <c r="W321" s="404"/>
      <c r="X321" s="404"/>
      <c r="Y321" s="404"/>
      <c r="Z321" s="404"/>
      <c r="AA321" s="404"/>
      <c r="AB321" s="406"/>
      <c r="AC321" s="406"/>
      <c r="AD321" s="406"/>
      <c r="AE321" s="406"/>
      <c r="AF321" s="406"/>
      <c r="AG321" s="404"/>
    </row>
    <row r="322" spans="1:33" s="7" customFormat="1" ht="15.6">
      <c r="A322" s="23" t="s">
        <v>287</v>
      </c>
      <c r="B322" s="531" t="s">
        <v>288</v>
      </c>
      <c r="C322" s="531"/>
      <c r="D322" s="531"/>
      <c r="E322" s="531"/>
      <c r="F322" s="531"/>
      <c r="G322" s="531"/>
      <c r="H322" s="531"/>
      <c r="I322" s="531"/>
      <c r="J322" s="531"/>
      <c r="K322" s="531"/>
      <c r="L322" s="531"/>
      <c r="M322" s="531"/>
      <c r="N322" s="531"/>
      <c r="O322" s="531"/>
      <c r="P322" s="531"/>
      <c r="Q322" s="531"/>
      <c r="R322" s="404"/>
      <c r="S322" s="404"/>
      <c r="T322" s="404"/>
      <c r="U322" s="404"/>
      <c r="V322" s="404"/>
      <c r="W322" s="404"/>
      <c r="X322" s="404"/>
      <c r="Y322" s="404"/>
      <c r="Z322" s="404"/>
      <c r="AA322" s="404"/>
      <c r="AB322" s="404"/>
      <c r="AC322" s="404"/>
      <c r="AD322" s="404"/>
      <c r="AE322" s="404"/>
      <c r="AF322" s="404"/>
      <c r="AG322" s="404"/>
    </row>
    <row r="323" spans="1:33" s="37" customFormat="1">
      <c r="A323" s="461"/>
      <c r="B323" s="531"/>
      <c r="C323" s="531"/>
      <c r="D323" s="531"/>
      <c r="E323" s="531"/>
      <c r="F323" s="531"/>
      <c r="G323" s="531"/>
      <c r="H323" s="531"/>
      <c r="I323" s="531"/>
      <c r="J323" s="531"/>
      <c r="K323" s="531"/>
      <c r="L323" s="531"/>
      <c r="M323" s="531"/>
      <c r="N323" s="531"/>
      <c r="O323" s="531"/>
      <c r="P323" s="531"/>
      <c r="Q323" s="531"/>
      <c r="R323" s="529"/>
      <c r="S323" s="529"/>
      <c r="T323" s="529"/>
      <c r="U323" s="404"/>
      <c r="V323" s="404"/>
      <c r="W323" s="404"/>
      <c r="X323" s="404"/>
      <c r="Y323" s="404"/>
      <c r="Z323" s="404"/>
      <c r="AA323" s="404"/>
      <c r="AB323" s="404"/>
      <c r="AC323" s="404"/>
      <c r="AD323" s="404"/>
      <c r="AE323" s="404"/>
      <c r="AF323" s="404"/>
      <c r="AG323" s="404"/>
    </row>
    <row r="324" spans="1:33" s="37" customFormat="1" ht="11.25" customHeight="1">
      <c r="A324" s="461"/>
      <c r="B324" s="531"/>
      <c r="C324" s="531"/>
      <c r="D324" s="531"/>
      <c r="E324" s="531"/>
      <c r="F324" s="531"/>
      <c r="G324" s="531"/>
      <c r="H324" s="531"/>
      <c r="I324" s="531"/>
      <c r="J324" s="531"/>
      <c r="K324" s="531"/>
      <c r="L324" s="531"/>
      <c r="M324" s="531"/>
      <c r="N324" s="531"/>
      <c r="O324" s="531"/>
      <c r="P324" s="531"/>
      <c r="Q324" s="531"/>
      <c r="R324" s="404"/>
      <c r="S324" s="404"/>
      <c r="T324" s="404"/>
      <c r="U324" s="404"/>
      <c r="V324" s="404"/>
      <c r="W324" s="404"/>
      <c r="X324" s="404"/>
      <c r="Y324" s="404"/>
      <c r="Z324" s="404"/>
      <c r="AA324" s="404"/>
      <c r="AB324" s="404"/>
      <c r="AC324" s="404"/>
      <c r="AD324" s="404"/>
      <c r="AE324" s="404"/>
      <c r="AF324" s="404"/>
      <c r="AG324" s="404"/>
    </row>
    <row r="325" spans="1:33" s="7" customFormat="1" ht="6" customHeight="1">
      <c r="A325" s="487"/>
      <c r="B325" s="28"/>
      <c r="C325" s="28"/>
      <c r="D325" s="28"/>
      <c r="E325" s="28"/>
      <c r="F325" s="28"/>
      <c r="G325" s="28"/>
      <c r="H325" s="28"/>
      <c r="I325" s="28"/>
      <c r="J325" s="28"/>
      <c r="K325" s="28"/>
      <c r="L325" s="28"/>
      <c r="M325" s="28"/>
      <c r="N325" s="28"/>
      <c r="O325" s="28"/>
      <c r="P325" s="28"/>
      <c r="Q325" s="28"/>
      <c r="R325" s="536"/>
      <c r="S325" s="49"/>
      <c r="T325" s="404"/>
      <c r="U325" s="404"/>
      <c r="V325" s="404"/>
      <c r="W325" s="404"/>
      <c r="X325" s="404"/>
      <c r="Y325" s="404"/>
      <c r="Z325" s="404"/>
      <c r="AA325" s="404"/>
      <c r="AB325" s="404"/>
      <c r="AC325" s="404"/>
      <c r="AD325" s="404"/>
      <c r="AE325" s="404"/>
      <c r="AF325" s="404"/>
      <c r="AG325" s="404"/>
    </row>
    <row r="326" spans="1:33" s="7" customFormat="1">
      <c r="A326" s="461"/>
      <c r="B326" s="126" t="s">
        <v>289</v>
      </c>
      <c r="C326" s="527" t="s">
        <v>290</v>
      </c>
      <c r="D326" s="527"/>
      <c r="E326" s="527"/>
      <c r="F326" s="527"/>
      <c r="G326" s="527"/>
      <c r="H326" s="527"/>
      <c r="I326" s="527"/>
      <c r="J326" s="527"/>
      <c r="K326" s="527"/>
      <c r="L326" s="527"/>
      <c r="M326" s="527"/>
      <c r="N326" s="527"/>
      <c r="O326" s="527"/>
      <c r="P326" s="527"/>
      <c r="Q326" s="527"/>
      <c r="R326" s="536"/>
      <c r="S326" s="49"/>
      <c r="T326" s="404"/>
      <c r="U326" s="404"/>
      <c r="V326" s="404"/>
      <c r="W326" s="404"/>
      <c r="X326" s="404"/>
      <c r="Y326" s="404"/>
      <c r="Z326" s="404"/>
      <c r="AA326" s="404"/>
      <c r="AB326" s="404"/>
      <c r="AC326" s="404"/>
      <c r="AD326" s="404"/>
      <c r="AE326" s="404"/>
      <c r="AF326" s="404"/>
      <c r="AG326" s="404"/>
    </row>
    <row r="327" spans="1:33" s="7" customFormat="1">
      <c r="A327" s="461"/>
      <c r="B327" s="459"/>
      <c r="C327" s="527"/>
      <c r="D327" s="527"/>
      <c r="E327" s="527"/>
      <c r="F327" s="527"/>
      <c r="G327" s="527"/>
      <c r="H327" s="527"/>
      <c r="I327" s="527"/>
      <c r="J327" s="527"/>
      <c r="K327" s="527"/>
      <c r="L327" s="527"/>
      <c r="M327" s="527"/>
      <c r="N327" s="527"/>
      <c r="O327" s="527"/>
      <c r="P327" s="527"/>
      <c r="Q327" s="527"/>
      <c r="R327" s="536"/>
      <c r="S327" s="49"/>
      <c r="T327" s="404"/>
      <c r="U327" s="404"/>
      <c r="V327" s="404"/>
      <c r="W327" s="404"/>
      <c r="X327" s="404"/>
      <c r="Y327" s="404"/>
      <c r="Z327" s="404"/>
      <c r="AA327" s="404"/>
      <c r="AB327" s="404"/>
      <c r="AC327" s="404"/>
      <c r="AD327" s="404"/>
      <c r="AE327" s="404"/>
      <c r="AF327" s="404"/>
      <c r="AG327" s="404"/>
    </row>
    <row r="328" spans="1:33" s="7" customFormat="1">
      <c r="A328" s="461"/>
      <c r="B328" s="459"/>
      <c r="C328" s="527"/>
      <c r="D328" s="527"/>
      <c r="E328" s="527"/>
      <c r="F328" s="527"/>
      <c r="G328" s="527"/>
      <c r="H328" s="527"/>
      <c r="I328" s="527"/>
      <c r="J328" s="527"/>
      <c r="K328" s="527"/>
      <c r="L328" s="527"/>
      <c r="M328" s="527"/>
      <c r="N328" s="527"/>
      <c r="O328" s="527"/>
      <c r="P328" s="527"/>
      <c r="Q328" s="527"/>
      <c r="R328" s="466"/>
      <c r="S328" s="49"/>
      <c r="T328" s="404"/>
      <c r="U328" s="404"/>
      <c r="V328" s="404"/>
      <c r="W328" s="404"/>
      <c r="X328" s="404"/>
      <c r="Y328" s="404"/>
      <c r="Z328" s="404"/>
      <c r="AA328" s="404"/>
      <c r="AB328" s="404"/>
      <c r="AC328" s="404"/>
      <c r="AD328" s="404"/>
      <c r="AE328" s="404"/>
      <c r="AF328" s="404"/>
      <c r="AG328" s="404"/>
    </row>
    <row r="329" spans="1:33" s="7" customFormat="1">
      <c r="A329" s="461"/>
      <c r="B329" s="459"/>
      <c r="C329" s="127" t="s">
        <v>180</v>
      </c>
      <c r="D329" s="527" t="s">
        <v>291</v>
      </c>
      <c r="E329" s="527"/>
      <c r="F329" s="527"/>
      <c r="G329" s="527"/>
      <c r="H329" s="527"/>
      <c r="I329" s="527"/>
      <c r="J329" s="527"/>
      <c r="K329" s="527"/>
      <c r="L329" s="527"/>
      <c r="M329" s="527"/>
      <c r="N329" s="527"/>
      <c r="O329" s="527"/>
      <c r="P329" s="527"/>
      <c r="Q329" s="527"/>
      <c r="R329" s="466"/>
      <c r="S329" s="49"/>
      <c r="T329" s="404"/>
      <c r="U329" s="404"/>
      <c r="V329" s="404"/>
      <c r="W329" s="404"/>
      <c r="X329" s="404"/>
      <c r="Y329" s="404"/>
      <c r="Z329" s="404"/>
      <c r="AA329" s="404"/>
      <c r="AB329" s="404"/>
      <c r="AC329" s="404"/>
      <c r="AD329" s="404"/>
      <c r="AE329" s="404"/>
      <c r="AF329" s="404"/>
      <c r="AG329" s="404"/>
    </row>
    <row r="330" spans="1:33" s="7" customFormat="1">
      <c r="A330" s="461"/>
      <c r="B330" s="459"/>
      <c r="C330" s="127" t="s">
        <v>180</v>
      </c>
      <c r="D330" s="527" t="s">
        <v>292</v>
      </c>
      <c r="E330" s="527"/>
      <c r="F330" s="527"/>
      <c r="G330" s="527"/>
      <c r="H330" s="527"/>
      <c r="I330" s="527"/>
      <c r="J330" s="527"/>
      <c r="K330" s="527"/>
      <c r="L330" s="527"/>
      <c r="M330" s="527"/>
      <c r="N330" s="527"/>
      <c r="O330" s="527"/>
      <c r="P330" s="527"/>
      <c r="Q330" s="527"/>
      <c r="R330" s="466"/>
      <c r="S330" s="49"/>
      <c r="T330" s="404"/>
      <c r="U330" s="404"/>
      <c r="V330" s="404"/>
      <c r="W330" s="404"/>
      <c r="X330" s="404"/>
      <c r="Y330" s="404"/>
      <c r="Z330" s="404"/>
      <c r="AA330" s="404"/>
      <c r="AB330" s="404"/>
      <c r="AC330" s="404"/>
      <c r="AD330" s="404"/>
      <c r="AE330" s="404"/>
      <c r="AF330" s="404"/>
      <c r="AG330" s="404"/>
    </row>
    <row r="331" spans="1:33" s="7" customFormat="1">
      <c r="A331" s="461"/>
      <c r="B331" s="459"/>
      <c r="C331" s="127" t="s">
        <v>180</v>
      </c>
      <c r="D331" s="527" t="s">
        <v>293</v>
      </c>
      <c r="E331" s="527"/>
      <c r="F331" s="527"/>
      <c r="G331" s="527"/>
      <c r="H331" s="527"/>
      <c r="I331" s="527"/>
      <c r="J331" s="527"/>
      <c r="K331" s="527"/>
      <c r="L331" s="527"/>
      <c r="M331" s="527"/>
      <c r="N331" s="527"/>
      <c r="O331" s="527"/>
      <c r="P331" s="527"/>
      <c r="Q331" s="527"/>
      <c r="R331" s="466"/>
      <c r="S331" s="49"/>
      <c r="T331" s="404"/>
      <c r="U331" s="404"/>
      <c r="V331" s="404"/>
      <c r="W331" s="404"/>
      <c r="X331" s="404"/>
      <c r="Y331" s="404"/>
      <c r="Z331" s="404"/>
      <c r="AA331" s="404"/>
      <c r="AB331" s="404"/>
      <c r="AC331" s="404"/>
      <c r="AD331" s="404"/>
      <c r="AE331" s="404"/>
      <c r="AF331" s="404"/>
      <c r="AG331" s="404"/>
    </row>
    <row r="332" spans="1:33" s="7" customFormat="1">
      <c r="A332" s="461"/>
      <c r="B332" s="459"/>
      <c r="C332" s="127"/>
      <c r="D332" s="527"/>
      <c r="E332" s="527"/>
      <c r="F332" s="527"/>
      <c r="G332" s="527"/>
      <c r="H332" s="527"/>
      <c r="I332" s="527"/>
      <c r="J332" s="527"/>
      <c r="K332" s="527"/>
      <c r="L332" s="527"/>
      <c r="M332" s="527"/>
      <c r="N332" s="527"/>
      <c r="O332" s="527"/>
      <c r="P332" s="527"/>
      <c r="Q332" s="527"/>
      <c r="R332" s="466"/>
      <c r="S332" s="49"/>
      <c r="T332" s="404"/>
      <c r="U332" s="404"/>
      <c r="V332" s="404"/>
      <c r="W332" s="404"/>
      <c r="X332" s="404"/>
      <c r="Y332" s="404"/>
      <c r="Z332" s="404"/>
      <c r="AA332" s="404"/>
      <c r="AB332" s="404"/>
      <c r="AC332" s="404"/>
      <c r="AD332" s="404"/>
      <c r="AE332" s="404"/>
      <c r="AF332" s="404"/>
      <c r="AG332" s="404"/>
    </row>
    <row r="333" spans="1:33" s="7" customFormat="1">
      <c r="A333" s="487"/>
      <c r="B333" s="28"/>
      <c r="C333" s="28"/>
      <c r="D333" s="527"/>
      <c r="E333" s="527"/>
      <c r="F333" s="527"/>
      <c r="G333" s="527"/>
      <c r="H333" s="527"/>
      <c r="I333" s="527"/>
      <c r="J333" s="527"/>
      <c r="K333" s="527"/>
      <c r="L333" s="527"/>
      <c r="M333" s="527"/>
      <c r="N333" s="527"/>
      <c r="O333" s="527"/>
      <c r="P333" s="527"/>
      <c r="Q333" s="527"/>
      <c r="R333" s="466"/>
      <c r="S333" s="49"/>
      <c r="T333" s="404"/>
      <c r="U333" s="404"/>
      <c r="V333" s="404"/>
      <c r="W333" s="404"/>
      <c r="X333" s="404"/>
      <c r="Y333" s="404"/>
      <c r="Z333" s="404"/>
      <c r="AA333" s="404"/>
      <c r="AB333" s="404"/>
      <c r="AC333" s="404"/>
      <c r="AD333" s="404"/>
      <c r="AE333" s="404"/>
      <c r="AF333" s="404"/>
      <c r="AG333" s="404"/>
    </row>
    <row r="334" spans="1:33" s="7" customFormat="1" ht="6.75" customHeight="1">
      <c r="A334" s="487"/>
      <c r="B334" s="28"/>
      <c r="C334" s="28"/>
      <c r="D334" s="451"/>
      <c r="E334" s="451"/>
      <c r="F334" s="451"/>
      <c r="G334" s="451"/>
      <c r="H334" s="451"/>
      <c r="I334" s="451"/>
      <c r="J334" s="451"/>
      <c r="K334" s="451"/>
      <c r="L334" s="451"/>
      <c r="M334" s="451"/>
      <c r="N334" s="451"/>
      <c r="O334" s="451"/>
      <c r="P334" s="451"/>
      <c r="Q334" s="451"/>
      <c r="R334" s="466"/>
      <c r="S334" s="49"/>
      <c r="T334" s="404"/>
      <c r="U334" s="404"/>
      <c r="V334" s="404"/>
      <c r="W334" s="404"/>
      <c r="X334" s="404"/>
      <c r="Y334" s="404"/>
      <c r="Z334" s="404"/>
      <c r="AA334" s="404"/>
      <c r="AB334" s="404"/>
      <c r="AC334" s="404"/>
      <c r="AD334" s="404"/>
      <c r="AE334" s="404"/>
      <c r="AF334" s="404"/>
      <c r="AG334" s="404"/>
    </row>
    <row r="335" spans="1:33" s="7" customFormat="1">
      <c r="A335" s="461"/>
      <c r="B335" s="126" t="s">
        <v>294</v>
      </c>
      <c r="C335" s="527" t="s">
        <v>295</v>
      </c>
      <c r="D335" s="527"/>
      <c r="E335" s="527"/>
      <c r="F335" s="527"/>
      <c r="G335" s="527"/>
      <c r="H335" s="527"/>
      <c r="I335" s="527"/>
      <c r="J335" s="527"/>
      <c r="K335" s="527"/>
      <c r="L335" s="527"/>
      <c r="M335" s="527"/>
      <c r="N335" s="527"/>
      <c r="O335" s="527"/>
      <c r="P335" s="527"/>
      <c r="Q335" s="527"/>
      <c r="R335" s="466"/>
      <c r="S335" s="49"/>
      <c r="T335" s="404"/>
      <c r="U335" s="404"/>
      <c r="V335" s="404"/>
      <c r="W335" s="404"/>
      <c r="X335" s="404"/>
      <c r="Y335" s="404"/>
      <c r="Z335" s="404"/>
      <c r="AA335" s="404"/>
      <c r="AB335" s="404"/>
      <c r="AC335" s="404"/>
      <c r="AD335" s="404"/>
      <c r="AE335" s="404"/>
      <c r="AF335" s="404"/>
      <c r="AG335" s="404"/>
    </row>
    <row r="336" spans="1:33" s="7" customFormat="1">
      <c r="A336" s="461"/>
      <c r="B336" s="126"/>
      <c r="C336" s="527"/>
      <c r="D336" s="527"/>
      <c r="E336" s="527"/>
      <c r="F336" s="527"/>
      <c r="G336" s="527"/>
      <c r="H336" s="527"/>
      <c r="I336" s="527"/>
      <c r="J336" s="527"/>
      <c r="K336" s="527"/>
      <c r="L336" s="527"/>
      <c r="M336" s="527"/>
      <c r="N336" s="527"/>
      <c r="O336" s="527"/>
      <c r="P336" s="527"/>
      <c r="Q336" s="527"/>
      <c r="R336" s="407"/>
      <c r="S336" s="407"/>
      <c r="T336" s="404"/>
      <c r="U336" s="404"/>
      <c r="V336" s="404"/>
      <c r="W336" s="404"/>
      <c r="X336" s="404"/>
      <c r="Y336" s="404"/>
      <c r="Z336" s="404"/>
      <c r="AA336" s="404"/>
      <c r="AB336" s="404"/>
      <c r="AC336" s="404"/>
      <c r="AD336" s="404"/>
      <c r="AE336" s="404"/>
      <c r="AF336" s="404"/>
      <c r="AG336" s="404"/>
    </row>
    <row r="337" spans="1:33" s="7" customFormat="1">
      <c r="A337" s="461"/>
      <c r="B337" s="126"/>
      <c r="C337" s="527"/>
      <c r="D337" s="527"/>
      <c r="E337" s="527"/>
      <c r="F337" s="527"/>
      <c r="G337" s="527"/>
      <c r="H337" s="527"/>
      <c r="I337" s="527"/>
      <c r="J337" s="527"/>
      <c r="K337" s="527"/>
      <c r="L337" s="527"/>
      <c r="M337" s="527"/>
      <c r="N337" s="527"/>
      <c r="O337" s="527"/>
      <c r="P337" s="527"/>
      <c r="Q337" s="527"/>
      <c r="R337" s="535"/>
      <c r="S337" s="404"/>
      <c r="T337" s="406"/>
      <c r="U337" s="404"/>
      <c r="V337" s="404"/>
      <c r="W337" s="404"/>
      <c r="X337" s="404"/>
      <c r="Y337" s="404"/>
      <c r="Z337" s="404"/>
      <c r="AA337" s="404"/>
      <c r="AB337" s="404"/>
      <c r="AC337" s="404"/>
      <c r="AD337" s="404"/>
      <c r="AE337" s="404"/>
      <c r="AF337" s="404"/>
      <c r="AG337" s="404"/>
    </row>
    <row r="338" spans="1:33" s="8" customFormat="1">
      <c r="A338" s="461"/>
      <c r="B338" s="126"/>
      <c r="C338" s="527"/>
      <c r="D338" s="527"/>
      <c r="E338" s="527"/>
      <c r="F338" s="527"/>
      <c r="G338" s="527"/>
      <c r="H338" s="527"/>
      <c r="I338" s="527"/>
      <c r="J338" s="527"/>
      <c r="K338" s="527"/>
      <c r="L338" s="527"/>
      <c r="M338" s="527"/>
      <c r="N338" s="527"/>
      <c r="O338" s="527"/>
      <c r="P338" s="527"/>
      <c r="Q338" s="527"/>
      <c r="R338" s="535"/>
      <c r="S338" s="404"/>
      <c r="T338" s="404"/>
      <c r="U338" s="406"/>
      <c r="V338" s="406"/>
      <c r="W338" s="406"/>
      <c r="X338" s="406"/>
      <c r="Y338" s="406"/>
      <c r="Z338" s="406"/>
      <c r="AA338" s="404"/>
      <c r="AB338" s="404"/>
      <c r="AC338" s="404"/>
      <c r="AD338" s="404"/>
      <c r="AE338" s="404"/>
      <c r="AF338" s="404"/>
      <c r="AG338" s="404"/>
    </row>
    <row r="339" spans="1:33" s="8" customFormat="1">
      <c r="A339" s="461"/>
      <c r="B339" s="126"/>
      <c r="C339" s="527"/>
      <c r="D339" s="527"/>
      <c r="E339" s="527"/>
      <c r="F339" s="527"/>
      <c r="G339" s="527"/>
      <c r="H339" s="527"/>
      <c r="I339" s="527"/>
      <c r="J339" s="527"/>
      <c r="K339" s="527"/>
      <c r="L339" s="527"/>
      <c r="M339" s="527"/>
      <c r="N339" s="527"/>
      <c r="O339" s="527"/>
      <c r="P339" s="527"/>
      <c r="Q339" s="527"/>
      <c r="R339" s="535"/>
      <c r="S339" s="404"/>
      <c r="T339" s="404"/>
      <c r="U339" s="406"/>
      <c r="V339" s="406"/>
      <c r="W339" s="406"/>
      <c r="X339" s="406"/>
      <c r="Y339" s="406"/>
      <c r="Z339" s="406"/>
      <c r="AA339" s="404"/>
      <c r="AB339" s="404"/>
      <c r="AC339" s="404"/>
      <c r="AD339" s="404"/>
      <c r="AE339" s="404"/>
      <c r="AF339" s="404"/>
      <c r="AG339" s="404"/>
    </row>
    <row r="340" spans="1:33" s="8" customFormat="1">
      <c r="A340" s="461"/>
      <c r="B340" s="126"/>
      <c r="C340" s="527"/>
      <c r="D340" s="527"/>
      <c r="E340" s="527"/>
      <c r="F340" s="527"/>
      <c r="G340" s="527"/>
      <c r="H340" s="527"/>
      <c r="I340" s="527"/>
      <c r="J340" s="527"/>
      <c r="K340" s="527"/>
      <c r="L340" s="527"/>
      <c r="M340" s="527"/>
      <c r="N340" s="527"/>
      <c r="O340" s="527"/>
      <c r="P340" s="527"/>
      <c r="Q340" s="527"/>
      <c r="R340" s="535"/>
      <c r="S340" s="404"/>
      <c r="T340" s="404"/>
      <c r="U340" s="406"/>
      <c r="V340" s="406"/>
      <c r="W340" s="406"/>
      <c r="X340" s="406"/>
      <c r="Y340" s="406"/>
      <c r="Z340" s="406"/>
      <c r="AA340" s="404"/>
      <c r="AB340" s="404"/>
      <c r="AC340" s="404"/>
      <c r="AD340" s="404"/>
      <c r="AE340" s="404"/>
      <c r="AF340" s="404"/>
      <c r="AG340" s="406"/>
    </row>
    <row r="341" spans="1:33" s="7" customFormat="1">
      <c r="A341" s="461"/>
      <c r="B341" s="126"/>
      <c r="C341" s="527"/>
      <c r="D341" s="527"/>
      <c r="E341" s="527"/>
      <c r="F341" s="527"/>
      <c r="G341" s="527"/>
      <c r="H341" s="527"/>
      <c r="I341" s="527"/>
      <c r="J341" s="527"/>
      <c r="K341" s="527"/>
      <c r="L341" s="527"/>
      <c r="M341" s="527"/>
      <c r="N341" s="527"/>
      <c r="O341" s="527"/>
      <c r="P341" s="527"/>
      <c r="Q341" s="527"/>
      <c r="R341" s="535"/>
      <c r="S341" s="406"/>
      <c r="T341" s="404"/>
      <c r="U341" s="404"/>
      <c r="V341" s="404"/>
      <c r="W341" s="404"/>
      <c r="X341" s="404"/>
      <c r="Y341" s="404"/>
      <c r="Z341" s="404"/>
      <c r="AA341" s="404"/>
      <c r="AB341" s="404"/>
      <c r="AC341" s="404"/>
      <c r="AD341" s="404"/>
      <c r="AE341" s="404"/>
      <c r="AF341" s="404"/>
      <c r="AG341" s="406"/>
    </row>
    <row r="342" spans="1:33" s="7" customFormat="1">
      <c r="A342" s="461"/>
      <c r="B342" s="126"/>
      <c r="C342" s="527"/>
      <c r="D342" s="527"/>
      <c r="E342" s="527"/>
      <c r="F342" s="527"/>
      <c r="G342" s="527"/>
      <c r="H342" s="527"/>
      <c r="I342" s="527"/>
      <c r="J342" s="527"/>
      <c r="K342" s="527"/>
      <c r="L342" s="527"/>
      <c r="M342" s="527"/>
      <c r="N342" s="527"/>
      <c r="O342" s="527"/>
      <c r="P342" s="527"/>
      <c r="Q342" s="527"/>
      <c r="R342" s="404"/>
      <c r="S342" s="404"/>
      <c r="T342" s="404"/>
      <c r="U342" s="404"/>
      <c r="V342" s="404"/>
      <c r="W342" s="404"/>
      <c r="X342" s="404"/>
      <c r="Y342" s="404"/>
      <c r="Z342" s="404"/>
      <c r="AA342" s="404"/>
      <c r="AB342" s="404"/>
      <c r="AC342" s="404"/>
      <c r="AD342" s="404"/>
      <c r="AE342" s="404"/>
      <c r="AF342" s="404"/>
      <c r="AG342" s="406"/>
    </row>
    <row r="343" spans="1:33" s="7" customFormat="1">
      <c r="A343" s="461"/>
      <c r="B343" s="126"/>
      <c r="C343" s="527"/>
      <c r="D343" s="527"/>
      <c r="E343" s="527"/>
      <c r="F343" s="527"/>
      <c r="G343" s="527"/>
      <c r="H343" s="527"/>
      <c r="I343" s="527"/>
      <c r="J343" s="527"/>
      <c r="K343" s="527"/>
      <c r="L343" s="527"/>
      <c r="M343" s="527"/>
      <c r="N343" s="527"/>
      <c r="O343" s="527"/>
      <c r="P343" s="527"/>
      <c r="Q343" s="527"/>
      <c r="R343" s="535"/>
      <c r="S343" s="404"/>
      <c r="T343" s="404"/>
      <c r="U343" s="404"/>
      <c r="V343" s="404"/>
      <c r="W343" s="404"/>
      <c r="X343" s="404"/>
      <c r="Y343" s="404"/>
      <c r="Z343" s="404"/>
      <c r="AA343" s="404"/>
      <c r="AB343" s="404"/>
      <c r="AC343" s="404"/>
      <c r="AD343" s="404"/>
      <c r="AE343" s="404"/>
      <c r="AF343" s="404"/>
      <c r="AG343" s="404"/>
    </row>
    <row r="344" spans="1:33" s="7" customFormat="1">
      <c r="A344" s="461"/>
      <c r="B344" s="126"/>
      <c r="C344" s="527"/>
      <c r="D344" s="527"/>
      <c r="E344" s="527"/>
      <c r="F344" s="527"/>
      <c r="G344" s="527"/>
      <c r="H344" s="527"/>
      <c r="I344" s="527"/>
      <c r="J344" s="527"/>
      <c r="K344" s="527"/>
      <c r="L344" s="527"/>
      <c r="M344" s="527"/>
      <c r="N344" s="527"/>
      <c r="O344" s="527"/>
      <c r="P344" s="527"/>
      <c r="Q344" s="527"/>
      <c r="R344" s="535"/>
      <c r="S344" s="404"/>
      <c r="T344" s="404"/>
      <c r="U344" s="404"/>
      <c r="V344" s="404"/>
      <c r="W344" s="404"/>
      <c r="X344" s="404"/>
      <c r="Y344" s="404"/>
      <c r="Z344" s="404"/>
      <c r="AA344" s="404"/>
      <c r="AB344" s="404"/>
      <c r="AC344" s="404"/>
      <c r="AD344" s="404"/>
      <c r="AE344" s="404"/>
      <c r="AF344" s="404"/>
      <c r="AG344" s="404"/>
    </row>
    <row r="345" spans="1:33" s="7" customFormat="1">
      <c r="A345" s="461"/>
      <c r="B345" s="126"/>
      <c r="C345" s="527"/>
      <c r="D345" s="527"/>
      <c r="E345" s="527"/>
      <c r="F345" s="527"/>
      <c r="G345" s="527"/>
      <c r="H345" s="527"/>
      <c r="I345" s="527"/>
      <c r="J345" s="527"/>
      <c r="K345" s="527"/>
      <c r="L345" s="527"/>
      <c r="M345" s="527"/>
      <c r="N345" s="527"/>
      <c r="O345" s="527"/>
      <c r="P345" s="527"/>
      <c r="Q345" s="527"/>
      <c r="R345" s="535"/>
      <c r="S345" s="404"/>
      <c r="T345" s="404"/>
      <c r="U345" s="404"/>
      <c r="V345" s="404"/>
      <c r="W345" s="404"/>
      <c r="X345" s="48"/>
      <c r="Y345" s="404"/>
      <c r="Z345" s="404"/>
      <c r="AA345" s="406"/>
      <c r="AB345" s="404"/>
      <c r="AC345" s="404"/>
      <c r="AD345" s="404"/>
      <c r="AE345" s="404"/>
      <c r="AF345" s="404"/>
      <c r="AG345" s="404"/>
    </row>
    <row r="346" spans="1:33" s="8" customFormat="1">
      <c r="A346" s="461"/>
      <c r="B346" s="126" t="s">
        <v>296</v>
      </c>
      <c r="C346" s="527" t="s">
        <v>297</v>
      </c>
      <c r="D346" s="527"/>
      <c r="E346" s="527"/>
      <c r="F346" s="527"/>
      <c r="G346" s="527"/>
      <c r="H346" s="527"/>
      <c r="I346" s="527"/>
      <c r="J346" s="527"/>
      <c r="K346" s="527"/>
      <c r="L346" s="527"/>
      <c r="M346" s="527"/>
      <c r="N346" s="527"/>
      <c r="O346" s="527"/>
      <c r="P346" s="527"/>
      <c r="Q346" s="527"/>
      <c r="R346" s="404"/>
      <c r="S346" s="404"/>
      <c r="T346" s="404"/>
      <c r="U346" s="406"/>
      <c r="V346" s="406"/>
      <c r="W346" s="406"/>
      <c r="X346" s="48"/>
      <c r="Y346" s="406"/>
      <c r="Z346" s="406"/>
      <c r="AA346" s="406"/>
      <c r="AB346" s="404"/>
      <c r="AC346" s="404"/>
      <c r="AD346" s="404"/>
      <c r="AE346" s="404"/>
      <c r="AF346" s="404"/>
      <c r="AG346" s="404"/>
    </row>
    <row r="347" spans="1:33" s="7" customFormat="1">
      <c r="A347" s="461"/>
      <c r="B347" s="459"/>
      <c r="C347" s="527"/>
      <c r="D347" s="527"/>
      <c r="E347" s="527"/>
      <c r="F347" s="527"/>
      <c r="G347" s="527"/>
      <c r="H347" s="527"/>
      <c r="I347" s="527"/>
      <c r="J347" s="527"/>
      <c r="K347" s="527"/>
      <c r="L347" s="527"/>
      <c r="M347" s="527"/>
      <c r="N347" s="527"/>
      <c r="O347" s="527"/>
      <c r="P347" s="527"/>
      <c r="Q347" s="527"/>
      <c r="R347" s="404"/>
      <c r="S347" s="404"/>
      <c r="T347" s="404"/>
      <c r="U347" s="404"/>
      <c r="V347" s="404"/>
      <c r="W347" s="404"/>
      <c r="X347" s="128"/>
      <c r="Y347" s="404"/>
      <c r="Z347" s="404"/>
      <c r="AA347" s="406"/>
      <c r="AB347" s="404"/>
      <c r="AC347" s="404"/>
      <c r="AD347" s="404"/>
      <c r="AE347" s="404"/>
      <c r="AF347" s="404"/>
      <c r="AG347" s="404"/>
    </row>
    <row r="348" spans="1:33" s="7" customFormat="1">
      <c r="A348" s="461"/>
      <c r="B348" s="459"/>
      <c r="C348" s="527"/>
      <c r="D348" s="527"/>
      <c r="E348" s="527"/>
      <c r="F348" s="527"/>
      <c r="G348" s="527"/>
      <c r="H348" s="527"/>
      <c r="I348" s="527"/>
      <c r="J348" s="527"/>
      <c r="K348" s="527"/>
      <c r="L348" s="527"/>
      <c r="M348" s="527"/>
      <c r="N348" s="527"/>
      <c r="O348" s="527"/>
      <c r="P348" s="527"/>
      <c r="Q348" s="527"/>
      <c r="R348" s="529"/>
      <c r="S348" s="529"/>
      <c r="T348" s="529"/>
      <c r="U348" s="404"/>
      <c r="V348" s="404"/>
      <c r="W348" s="404"/>
      <c r="X348" s="128"/>
      <c r="Y348" s="404"/>
      <c r="Z348" s="404"/>
      <c r="AA348" s="404"/>
      <c r="AB348" s="406"/>
      <c r="AC348" s="406"/>
      <c r="AD348" s="406"/>
      <c r="AE348" s="406"/>
      <c r="AF348" s="406"/>
      <c r="AG348" s="406"/>
    </row>
    <row r="349" spans="1:33" s="7" customFormat="1">
      <c r="A349" s="461"/>
      <c r="B349" s="459"/>
      <c r="C349" s="527"/>
      <c r="D349" s="527"/>
      <c r="E349" s="527"/>
      <c r="F349" s="527"/>
      <c r="G349" s="527"/>
      <c r="H349" s="527"/>
      <c r="I349" s="527"/>
      <c r="J349" s="527"/>
      <c r="K349" s="527"/>
      <c r="L349" s="527"/>
      <c r="M349" s="527"/>
      <c r="N349" s="527"/>
      <c r="O349" s="527"/>
      <c r="P349" s="527"/>
      <c r="Q349" s="527"/>
      <c r="R349" s="404"/>
      <c r="S349" s="404"/>
      <c r="T349" s="404"/>
      <c r="U349" s="128"/>
      <c r="V349" s="404"/>
      <c r="W349" s="404"/>
      <c r="X349" s="404"/>
      <c r="Y349" s="404"/>
      <c r="Z349" s="404"/>
      <c r="AA349" s="404"/>
      <c r="AB349" s="406"/>
      <c r="AC349" s="406"/>
      <c r="AD349" s="406"/>
      <c r="AE349" s="406"/>
      <c r="AF349" s="406"/>
      <c r="AG349" s="404"/>
    </row>
    <row r="350" spans="1:33" s="7" customFormat="1">
      <c r="A350" s="461"/>
      <c r="B350" s="459"/>
      <c r="C350" s="527"/>
      <c r="D350" s="527"/>
      <c r="E350" s="527"/>
      <c r="F350" s="527"/>
      <c r="G350" s="527"/>
      <c r="H350" s="527"/>
      <c r="I350" s="527"/>
      <c r="J350" s="527"/>
      <c r="K350" s="527"/>
      <c r="L350" s="527"/>
      <c r="M350" s="527"/>
      <c r="N350" s="527"/>
      <c r="O350" s="527"/>
      <c r="P350" s="527"/>
      <c r="Q350" s="527"/>
      <c r="R350" s="404"/>
      <c r="S350" s="406"/>
      <c r="T350" s="404"/>
      <c r="U350" s="404"/>
      <c r="V350" s="404"/>
      <c r="W350" s="404"/>
      <c r="X350" s="404"/>
      <c r="Y350" s="404"/>
      <c r="Z350" s="404"/>
      <c r="AA350" s="404"/>
      <c r="AB350" s="406"/>
      <c r="AC350" s="406"/>
      <c r="AD350" s="406"/>
      <c r="AE350" s="406"/>
      <c r="AF350" s="406"/>
      <c r="AG350" s="404"/>
    </row>
    <row r="351" spans="1:33" s="7" customFormat="1" ht="6" customHeight="1">
      <c r="A351" s="24"/>
      <c r="B351" s="27"/>
      <c r="C351" s="128"/>
      <c r="D351" s="128"/>
      <c r="E351" s="128"/>
      <c r="F351" s="128"/>
      <c r="G351" s="128"/>
      <c r="H351" s="128"/>
      <c r="I351" s="128"/>
      <c r="J351" s="128"/>
      <c r="K351" s="128"/>
      <c r="L351" s="128"/>
      <c r="M351" s="128"/>
      <c r="N351" s="128"/>
      <c r="O351" s="128"/>
      <c r="P351" s="404"/>
      <c r="Q351" s="404"/>
      <c r="R351" s="404"/>
      <c r="S351" s="404"/>
      <c r="T351" s="404"/>
      <c r="U351" s="404"/>
      <c r="V351" s="404"/>
      <c r="W351" s="404"/>
      <c r="X351" s="48"/>
      <c r="Y351" s="404"/>
      <c r="Z351" s="404"/>
      <c r="AA351" s="404"/>
      <c r="AB351" s="404"/>
      <c r="AC351" s="404"/>
      <c r="AD351" s="404"/>
      <c r="AE351" s="404"/>
      <c r="AF351" s="404"/>
      <c r="AG351" s="404"/>
    </row>
    <row r="352" spans="1:33" s="8" customFormat="1">
      <c r="A352" s="461"/>
      <c r="B352" s="459"/>
      <c r="C352" s="527" t="s">
        <v>298</v>
      </c>
      <c r="D352" s="527"/>
      <c r="E352" s="527"/>
      <c r="F352" s="527"/>
      <c r="G352" s="527"/>
      <c r="H352" s="527"/>
      <c r="I352" s="527"/>
      <c r="J352" s="527"/>
      <c r="K352" s="527"/>
      <c r="L352" s="527"/>
      <c r="M352" s="527"/>
      <c r="N352" s="527"/>
      <c r="O352" s="527"/>
      <c r="P352" s="527"/>
      <c r="Q352" s="527"/>
      <c r="R352" s="404"/>
      <c r="S352" s="404"/>
      <c r="T352" s="404"/>
      <c r="U352" s="406"/>
      <c r="V352" s="406"/>
      <c r="W352" s="406"/>
      <c r="X352" s="48"/>
      <c r="Y352" s="406"/>
      <c r="Z352" s="406"/>
      <c r="AA352" s="404"/>
      <c r="AB352" s="404"/>
      <c r="AC352" s="404"/>
      <c r="AD352" s="404"/>
      <c r="AE352" s="404"/>
      <c r="AF352" s="404"/>
      <c r="AG352" s="404"/>
    </row>
    <row r="353" spans="1:33" s="7" customFormat="1">
      <c r="A353" s="461"/>
      <c r="B353" s="459"/>
      <c r="C353" s="527"/>
      <c r="D353" s="527"/>
      <c r="E353" s="527"/>
      <c r="F353" s="527"/>
      <c r="G353" s="527"/>
      <c r="H353" s="527"/>
      <c r="I353" s="527"/>
      <c r="J353" s="527"/>
      <c r="K353" s="527"/>
      <c r="L353" s="527"/>
      <c r="M353" s="527"/>
      <c r="N353" s="527"/>
      <c r="O353" s="527"/>
      <c r="P353" s="527"/>
      <c r="Q353" s="527"/>
      <c r="R353" s="404"/>
      <c r="S353" s="404"/>
      <c r="T353" s="404"/>
      <c r="U353" s="404"/>
      <c r="V353" s="404"/>
      <c r="W353" s="404"/>
      <c r="X353" s="128"/>
      <c r="Y353" s="404"/>
      <c r="Z353" s="404"/>
      <c r="AA353" s="406"/>
      <c r="AB353" s="404"/>
      <c r="AC353" s="404"/>
      <c r="AD353" s="404"/>
      <c r="AE353" s="404"/>
      <c r="AF353" s="404"/>
      <c r="AG353" s="404"/>
    </row>
    <row r="354" spans="1:33" s="7" customFormat="1">
      <c r="A354" s="461"/>
      <c r="B354" s="459"/>
      <c r="C354" s="527"/>
      <c r="D354" s="527"/>
      <c r="E354" s="527"/>
      <c r="F354" s="527"/>
      <c r="G354" s="527"/>
      <c r="H354" s="527"/>
      <c r="I354" s="527"/>
      <c r="J354" s="527"/>
      <c r="K354" s="527"/>
      <c r="L354" s="527"/>
      <c r="M354" s="527"/>
      <c r="N354" s="527"/>
      <c r="O354" s="527"/>
      <c r="P354" s="527"/>
      <c r="Q354" s="527"/>
      <c r="R354" s="404"/>
      <c r="S354" s="404"/>
      <c r="T354" s="404"/>
      <c r="U354" s="404"/>
      <c r="V354" s="404"/>
      <c r="W354" s="404"/>
      <c r="X354" s="128"/>
      <c r="Y354" s="404"/>
      <c r="Z354" s="404"/>
      <c r="AA354" s="404"/>
      <c r="AB354" s="404"/>
      <c r="AC354" s="404"/>
      <c r="AD354" s="404"/>
      <c r="AE354" s="404"/>
      <c r="AF354" s="404"/>
      <c r="AG354" s="406"/>
    </row>
    <row r="355" spans="1:33" s="7" customFormat="1">
      <c r="A355" s="461"/>
      <c r="B355" s="459"/>
      <c r="C355" s="527"/>
      <c r="D355" s="527"/>
      <c r="E355" s="527"/>
      <c r="F355" s="527"/>
      <c r="G355" s="527"/>
      <c r="H355" s="527"/>
      <c r="I355" s="527"/>
      <c r="J355" s="527"/>
      <c r="K355" s="527"/>
      <c r="L355" s="527"/>
      <c r="M355" s="527"/>
      <c r="N355" s="527"/>
      <c r="O355" s="527"/>
      <c r="P355" s="527"/>
      <c r="Q355" s="527"/>
      <c r="R355" s="404"/>
      <c r="S355" s="404"/>
      <c r="T355" s="404"/>
      <c r="U355" s="404"/>
      <c r="V355" s="404"/>
      <c r="W355" s="404"/>
      <c r="X355" s="128"/>
      <c r="Y355" s="404"/>
      <c r="Z355" s="404"/>
      <c r="AA355" s="404"/>
      <c r="AB355" s="404"/>
      <c r="AC355" s="404"/>
      <c r="AD355" s="404"/>
      <c r="AE355" s="404"/>
      <c r="AF355" s="404"/>
      <c r="AG355" s="404"/>
    </row>
    <row r="356" spans="1:33" s="7" customFormat="1">
      <c r="A356" s="461"/>
      <c r="B356" s="459"/>
      <c r="C356" s="527"/>
      <c r="D356" s="527"/>
      <c r="E356" s="527"/>
      <c r="F356" s="527"/>
      <c r="G356" s="527"/>
      <c r="H356" s="527"/>
      <c r="I356" s="527"/>
      <c r="J356" s="527"/>
      <c r="K356" s="527"/>
      <c r="L356" s="527"/>
      <c r="M356" s="527"/>
      <c r="N356" s="527"/>
      <c r="O356" s="527"/>
      <c r="P356" s="527"/>
      <c r="Q356" s="527"/>
      <c r="R356" s="404"/>
      <c r="S356" s="456"/>
      <c r="T356" s="456"/>
      <c r="U356" s="404"/>
      <c r="V356" s="404"/>
      <c r="W356" s="404"/>
      <c r="X356" s="128"/>
      <c r="Y356" s="404"/>
      <c r="Z356" s="404"/>
      <c r="AA356" s="404"/>
      <c r="AB356" s="406"/>
      <c r="AC356" s="406"/>
      <c r="AD356" s="406"/>
      <c r="AE356" s="406"/>
      <c r="AF356" s="406"/>
      <c r="AG356" s="404"/>
    </row>
    <row r="357" spans="1:33" s="7" customFormat="1">
      <c r="A357" s="461"/>
      <c r="B357" s="459"/>
      <c r="C357" s="527"/>
      <c r="D357" s="527"/>
      <c r="E357" s="527"/>
      <c r="F357" s="527"/>
      <c r="G357" s="527"/>
      <c r="H357" s="527"/>
      <c r="I357" s="527"/>
      <c r="J357" s="527"/>
      <c r="K357" s="527"/>
      <c r="L357" s="527"/>
      <c r="M357" s="527"/>
      <c r="N357" s="527"/>
      <c r="O357" s="527"/>
      <c r="P357" s="527"/>
      <c r="Q357" s="527"/>
      <c r="R357" s="404"/>
      <c r="S357" s="404"/>
      <c r="T357" s="404"/>
      <c r="U357" s="456"/>
      <c r="V357" s="456"/>
      <c r="W357" s="404"/>
      <c r="X357" s="128"/>
      <c r="Y357" s="404"/>
      <c r="Z357" s="404"/>
      <c r="AA357" s="404"/>
      <c r="AB357" s="404"/>
      <c r="AC357" s="404"/>
      <c r="AD357" s="404"/>
      <c r="AE357" s="404"/>
      <c r="AF357" s="404"/>
      <c r="AG357" s="404"/>
    </row>
    <row r="358" spans="1:33" s="7" customFormat="1">
      <c r="A358" s="461"/>
      <c r="B358" s="459"/>
      <c r="C358" s="527"/>
      <c r="D358" s="527"/>
      <c r="E358" s="527"/>
      <c r="F358" s="527"/>
      <c r="G358" s="527"/>
      <c r="H358" s="527"/>
      <c r="I358" s="527"/>
      <c r="J358" s="527"/>
      <c r="K358" s="527"/>
      <c r="L358" s="527"/>
      <c r="M358" s="527"/>
      <c r="N358" s="527"/>
      <c r="O358" s="527"/>
      <c r="P358" s="527"/>
      <c r="Q358" s="527"/>
      <c r="R358" s="404"/>
      <c r="S358" s="404"/>
      <c r="T358" s="404"/>
      <c r="U358" s="404"/>
      <c r="V358" s="404"/>
      <c r="W358" s="404"/>
      <c r="X358" s="128"/>
      <c r="Y358" s="404"/>
      <c r="Z358" s="404"/>
      <c r="AA358" s="404"/>
      <c r="AB358" s="404"/>
      <c r="AC358" s="404"/>
      <c r="AD358" s="404"/>
      <c r="AE358" s="404"/>
      <c r="AF358" s="404"/>
      <c r="AG358" s="404"/>
    </row>
    <row r="359" spans="1:33" s="7" customFormat="1" ht="6" customHeight="1">
      <c r="A359" s="461"/>
      <c r="B359" s="459"/>
      <c r="C359" s="451"/>
      <c r="D359" s="451"/>
      <c r="E359" s="451"/>
      <c r="F359" s="451"/>
      <c r="G359" s="451"/>
      <c r="H359" s="451"/>
      <c r="I359" s="451"/>
      <c r="J359" s="451"/>
      <c r="K359" s="451"/>
      <c r="L359" s="451"/>
      <c r="M359" s="451"/>
      <c r="N359" s="451"/>
      <c r="O359" s="451"/>
      <c r="P359" s="451"/>
      <c r="Q359" s="451"/>
      <c r="R359" s="404"/>
      <c r="S359" s="404"/>
      <c r="T359" s="404"/>
      <c r="U359" s="404"/>
      <c r="V359" s="404"/>
      <c r="W359" s="404"/>
      <c r="X359" s="128"/>
      <c r="Y359" s="404"/>
      <c r="Z359" s="404"/>
      <c r="AA359" s="406"/>
      <c r="AB359" s="404"/>
      <c r="AC359" s="404"/>
      <c r="AD359" s="404"/>
      <c r="AE359" s="404"/>
      <c r="AF359" s="404"/>
      <c r="AG359" s="404"/>
    </row>
    <row r="360" spans="1:33" s="7" customFormat="1">
      <c r="A360" s="461"/>
      <c r="B360" s="459"/>
      <c r="C360" s="527" t="s">
        <v>299</v>
      </c>
      <c r="D360" s="527"/>
      <c r="E360" s="527"/>
      <c r="F360" s="527"/>
      <c r="G360" s="527"/>
      <c r="H360" s="527"/>
      <c r="I360" s="527"/>
      <c r="J360" s="527"/>
      <c r="K360" s="527"/>
      <c r="L360" s="527"/>
      <c r="M360" s="527"/>
      <c r="N360" s="527"/>
      <c r="O360" s="527"/>
      <c r="P360" s="527"/>
      <c r="Q360" s="527"/>
      <c r="R360" s="404"/>
      <c r="S360" s="404"/>
      <c r="T360" s="404"/>
      <c r="U360" s="466"/>
      <c r="V360" s="404"/>
      <c r="W360" s="404"/>
      <c r="X360" s="49"/>
      <c r="Y360" s="49"/>
      <c r="Z360" s="49"/>
      <c r="AA360" s="404"/>
      <c r="AB360" s="404"/>
      <c r="AC360" s="404"/>
      <c r="AD360" s="404"/>
      <c r="AE360" s="404"/>
      <c r="AF360" s="404"/>
      <c r="AG360" s="404"/>
    </row>
    <row r="361" spans="1:33" s="7" customFormat="1">
      <c r="A361" s="461"/>
      <c r="B361" s="459"/>
      <c r="C361" s="527"/>
      <c r="D361" s="527"/>
      <c r="E361" s="527"/>
      <c r="F361" s="527"/>
      <c r="G361" s="527"/>
      <c r="H361" s="527"/>
      <c r="I361" s="527"/>
      <c r="J361" s="527"/>
      <c r="K361" s="527"/>
      <c r="L361" s="527"/>
      <c r="M361" s="527"/>
      <c r="N361" s="527"/>
      <c r="O361" s="527"/>
      <c r="P361" s="527"/>
      <c r="Q361" s="527"/>
      <c r="R361" s="404"/>
      <c r="S361" s="404"/>
      <c r="T361" s="404"/>
      <c r="U361" s="404"/>
      <c r="V361" s="404"/>
      <c r="W361" s="404"/>
      <c r="X361" s="404"/>
      <c r="Y361" s="404"/>
      <c r="Z361" s="404"/>
      <c r="AA361" s="404"/>
      <c r="AB361" s="404"/>
      <c r="AC361" s="404"/>
      <c r="AD361" s="404"/>
      <c r="AE361" s="404"/>
      <c r="AF361" s="404"/>
      <c r="AG361" s="404"/>
    </row>
    <row r="362" spans="1:33" s="7" customFormat="1" ht="6.75" customHeight="1">
      <c r="A362" s="461"/>
      <c r="B362" s="459"/>
      <c r="C362" s="451"/>
      <c r="D362" s="451"/>
      <c r="E362" s="451"/>
      <c r="F362" s="451"/>
      <c r="G362" s="451"/>
      <c r="H362" s="451"/>
      <c r="I362" s="451"/>
      <c r="J362" s="451"/>
      <c r="K362" s="451"/>
      <c r="L362" s="451"/>
      <c r="M362" s="451"/>
      <c r="N362" s="451"/>
      <c r="O362" s="451"/>
      <c r="P362" s="451"/>
      <c r="Q362" s="451"/>
      <c r="R362" s="404"/>
      <c r="S362" s="404"/>
      <c r="T362" s="404"/>
      <c r="U362" s="404"/>
      <c r="V362" s="404"/>
      <c r="W362" s="404"/>
      <c r="X362" s="404"/>
      <c r="Y362" s="404"/>
      <c r="Z362" s="404"/>
      <c r="AA362" s="404"/>
      <c r="AB362" s="406"/>
      <c r="AC362" s="406"/>
      <c r="AD362" s="406"/>
      <c r="AE362" s="406"/>
      <c r="AF362" s="406"/>
      <c r="AG362" s="404"/>
    </row>
    <row r="363" spans="1:33" s="7" customFormat="1">
      <c r="A363" s="461"/>
      <c r="B363" s="126" t="s">
        <v>300</v>
      </c>
      <c r="C363" s="527" t="s">
        <v>301</v>
      </c>
      <c r="D363" s="527"/>
      <c r="E363" s="527"/>
      <c r="F363" s="527"/>
      <c r="G363" s="527"/>
      <c r="H363" s="527"/>
      <c r="I363" s="527"/>
      <c r="J363" s="527"/>
      <c r="K363" s="527"/>
      <c r="L363" s="527"/>
      <c r="M363" s="527"/>
      <c r="N363" s="527"/>
      <c r="O363" s="527"/>
      <c r="P363" s="527"/>
      <c r="Q363" s="527"/>
      <c r="R363" s="406"/>
      <c r="S363" s="404"/>
      <c r="T363" s="404"/>
      <c r="U363" s="404"/>
      <c r="V363" s="404"/>
      <c r="W363" s="404"/>
      <c r="X363" s="404"/>
      <c r="Y363" s="404"/>
      <c r="Z363" s="404"/>
      <c r="AA363" s="404"/>
      <c r="AB363" s="404"/>
      <c r="AC363" s="404"/>
      <c r="AD363" s="404"/>
      <c r="AE363" s="404"/>
      <c r="AF363" s="404"/>
      <c r="AG363" s="404"/>
    </row>
    <row r="364" spans="1:33" s="7" customFormat="1">
      <c r="A364" s="461"/>
      <c r="B364" s="459"/>
      <c r="C364" s="527"/>
      <c r="D364" s="527"/>
      <c r="E364" s="527"/>
      <c r="F364" s="527"/>
      <c r="G364" s="527"/>
      <c r="H364" s="527"/>
      <c r="I364" s="527"/>
      <c r="J364" s="527"/>
      <c r="K364" s="527"/>
      <c r="L364" s="527"/>
      <c r="M364" s="527"/>
      <c r="N364" s="527"/>
      <c r="O364" s="527"/>
      <c r="P364" s="527"/>
      <c r="Q364" s="527"/>
      <c r="R364" s="404"/>
      <c r="S364" s="406"/>
      <c r="T364" s="406"/>
      <c r="U364" s="404"/>
      <c r="V364" s="404"/>
      <c r="W364" s="404"/>
      <c r="X364" s="404"/>
      <c r="Y364" s="404"/>
      <c r="Z364" s="404"/>
      <c r="AA364" s="404"/>
      <c r="AB364" s="404"/>
      <c r="AC364" s="404"/>
      <c r="AD364" s="404"/>
      <c r="AE364" s="404"/>
      <c r="AF364" s="404"/>
      <c r="AG364" s="404"/>
    </row>
    <row r="365" spans="1:33" s="7" customFormat="1">
      <c r="A365" s="461"/>
      <c r="B365" s="459"/>
      <c r="C365" s="527"/>
      <c r="D365" s="527"/>
      <c r="E365" s="527"/>
      <c r="F365" s="527"/>
      <c r="G365" s="527"/>
      <c r="H365" s="527"/>
      <c r="I365" s="527"/>
      <c r="J365" s="527"/>
      <c r="K365" s="527"/>
      <c r="L365" s="527"/>
      <c r="M365" s="527"/>
      <c r="N365" s="527"/>
      <c r="O365" s="527"/>
      <c r="P365" s="527"/>
      <c r="Q365" s="527"/>
      <c r="R365" s="404"/>
      <c r="S365" s="406"/>
      <c r="T365" s="406"/>
      <c r="U365" s="404"/>
      <c r="V365" s="404"/>
      <c r="W365" s="404"/>
      <c r="X365" s="404"/>
      <c r="Y365" s="404"/>
      <c r="Z365" s="404"/>
      <c r="AA365" s="404"/>
      <c r="AB365" s="404"/>
      <c r="AC365" s="404"/>
      <c r="AD365" s="404"/>
      <c r="AE365" s="404"/>
      <c r="AF365" s="404"/>
      <c r="AG365" s="404"/>
    </row>
    <row r="366" spans="1:33" s="8" customFormat="1">
      <c r="A366" s="461"/>
      <c r="B366" s="459"/>
      <c r="C366" s="527"/>
      <c r="D366" s="527"/>
      <c r="E366" s="527"/>
      <c r="F366" s="527"/>
      <c r="G366" s="527"/>
      <c r="H366" s="527"/>
      <c r="I366" s="527"/>
      <c r="J366" s="527"/>
      <c r="K366" s="527"/>
      <c r="L366" s="527"/>
      <c r="M366" s="527"/>
      <c r="N366" s="527"/>
      <c r="O366" s="527"/>
      <c r="P366" s="527"/>
      <c r="Q366" s="527"/>
      <c r="R366" s="446"/>
      <c r="S366" s="404"/>
      <c r="T366" s="404"/>
      <c r="U366" s="406"/>
      <c r="V366" s="406"/>
      <c r="W366" s="406"/>
      <c r="X366" s="406"/>
      <c r="Y366" s="406"/>
      <c r="Z366" s="406"/>
      <c r="AA366" s="404"/>
      <c r="AB366" s="404"/>
      <c r="AC366" s="404"/>
      <c r="AD366" s="404"/>
      <c r="AE366" s="404"/>
      <c r="AF366" s="404"/>
      <c r="AG366" s="404"/>
    </row>
    <row r="367" spans="1:33" s="7" customFormat="1">
      <c r="A367" s="461"/>
      <c r="B367" s="459"/>
      <c r="C367" s="527"/>
      <c r="D367" s="527"/>
      <c r="E367" s="527"/>
      <c r="F367" s="527"/>
      <c r="G367" s="527"/>
      <c r="H367" s="527"/>
      <c r="I367" s="527"/>
      <c r="J367" s="527"/>
      <c r="K367" s="527"/>
      <c r="L367" s="527"/>
      <c r="M367" s="527"/>
      <c r="N367" s="527"/>
      <c r="O367" s="527"/>
      <c r="P367" s="527"/>
      <c r="Q367" s="527"/>
      <c r="R367" s="404"/>
      <c r="S367" s="446"/>
      <c r="T367" s="446"/>
      <c r="U367" s="404"/>
      <c r="V367" s="404"/>
      <c r="W367" s="404"/>
      <c r="X367" s="404"/>
      <c r="Y367" s="404"/>
      <c r="Z367" s="404"/>
      <c r="AA367" s="49"/>
      <c r="AB367" s="404"/>
      <c r="AC367" s="404"/>
      <c r="AD367" s="404"/>
      <c r="AE367" s="404"/>
      <c r="AF367" s="404"/>
      <c r="AG367" s="404"/>
    </row>
    <row r="368" spans="1:33" s="7" customFormat="1" ht="6.75" customHeight="1">
      <c r="A368" s="461"/>
      <c r="B368" s="459"/>
      <c r="C368" s="451"/>
      <c r="D368" s="451"/>
      <c r="E368" s="451"/>
      <c r="F368" s="451"/>
      <c r="G368" s="451"/>
      <c r="H368" s="451"/>
      <c r="I368" s="451"/>
      <c r="J368" s="451"/>
      <c r="K368" s="451"/>
      <c r="L368" s="451"/>
      <c r="M368" s="451"/>
      <c r="N368" s="451"/>
      <c r="O368" s="451"/>
      <c r="P368" s="451"/>
      <c r="Q368" s="451"/>
      <c r="R368" s="404"/>
      <c r="S368" s="456"/>
      <c r="T368" s="456"/>
      <c r="U368" s="404"/>
      <c r="V368" s="404"/>
      <c r="W368" s="404"/>
      <c r="X368" s="404"/>
      <c r="Y368" s="404"/>
      <c r="Z368" s="404"/>
      <c r="AA368" s="404"/>
      <c r="AB368" s="404"/>
      <c r="AC368" s="404"/>
      <c r="AD368" s="404"/>
      <c r="AE368" s="404"/>
      <c r="AF368" s="404"/>
      <c r="AG368" s="406"/>
    </row>
    <row r="369" spans="1:33" s="29" customFormat="1">
      <c r="A369" s="461"/>
      <c r="B369" s="126" t="s">
        <v>302</v>
      </c>
      <c r="C369" s="543" t="s">
        <v>303</v>
      </c>
      <c r="D369" s="534"/>
      <c r="E369" s="534"/>
      <c r="F369" s="534"/>
      <c r="G369" s="534"/>
      <c r="H369" s="534"/>
      <c r="I369" s="534"/>
      <c r="J369" s="534"/>
      <c r="K369" s="534"/>
      <c r="L369" s="534"/>
      <c r="M369" s="534"/>
      <c r="N369" s="534"/>
      <c r="O369" s="534"/>
      <c r="P369" s="534"/>
      <c r="Q369" s="534"/>
      <c r="R369" s="446"/>
      <c r="S369" s="446"/>
      <c r="T369" s="446"/>
      <c r="U369" s="446"/>
      <c r="V369" s="446"/>
      <c r="W369" s="446"/>
      <c r="X369" s="446"/>
      <c r="Y369" s="446"/>
      <c r="Z369" s="446"/>
      <c r="AA369" s="404"/>
      <c r="AB369" s="404"/>
      <c r="AC369" s="404"/>
      <c r="AD369" s="404"/>
      <c r="AE369" s="404"/>
      <c r="AF369" s="404"/>
      <c r="AG369" s="404"/>
    </row>
    <row r="370" spans="1:33" s="29" customFormat="1">
      <c r="A370" s="461"/>
      <c r="B370" s="404"/>
      <c r="C370" s="534"/>
      <c r="D370" s="534"/>
      <c r="E370" s="534"/>
      <c r="F370" s="534"/>
      <c r="G370" s="534"/>
      <c r="H370" s="534"/>
      <c r="I370" s="534"/>
      <c r="J370" s="534"/>
      <c r="K370" s="534"/>
      <c r="L370" s="534"/>
      <c r="M370" s="534"/>
      <c r="N370" s="534"/>
      <c r="O370" s="534"/>
      <c r="P370" s="534"/>
      <c r="Q370" s="534"/>
      <c r="R370" s="446"/>
      <c r="S370" s="446"/>
      <c r="T370" s="446"/>
      <c r="U370" s="446"/>
      <c r="V370" s="446"/>
      <c r="W370" s="446"/>
      <c r="X370" s="446"/>
      <c r="Y370" s="446"/>
      <c r="Z370" s="446"/>
      <c r="AA370" s="404"/>
      <c r="AB370" s="404"/>
      <c r="AC370" s="404"/>
      <c r="AD370" s="404"/>
      <c r="AE370" s="404"/>
      <c r="AF370" s="404"/>
      <c r="AG370" s="404"/>
    </row>
    <row r="371" spans="1:33" s="29" customFormat="1">
      <c r="A371" s="461"/>
      <c r="B371" s="459"/>
      <c r="C371" s="534"/>
      <c r="D371" s="534"/>
      <c r="E371" s="534"/>
      <c r="F371" s="534"/>
      <c r="G371" s="534"/>
      <c r="H371" s="534"/>
      <c r="I371" s="534"/>
      <c r="J371" s="534"/>
      <c r="K371" s="534"/>
      <c r="L371" s="534"/>
      <c r="M371" s="534"/>
      <c r="N371" s="534"/>
      <c r="O371" s="534"/>
      <c r="P371" s="534"/>
      <c r="Q371" s="534"/>
      <c r="R371" s="446"/>
      <c r="S371" s="446"/>
      <c r="T371" s="446"/>
      <c r="U371" s="446"/>
      <c r="V371" s="446"/>
      <c r="W371" s="446"/>
      <c r="X371" s="446"/>
      <c r="Y371" s="446"/>
      <c r="Z371" s="446"/>
      <c r="AA371" s="404"/>
      <c r="AB371" s="404"/>
      <c r="AC371" s="404"/>
      <c r="AD371" s="404"/>
      <c r="AE371" s="404"/>
      <c r="AF371" s="404"/>
      <c r="AG371" s="446"/>
    </row>
    <row r="372" spans="1:33" s="29" customFormat="1" ht="15" customHeight="1">
      <c r="A372" s="461"/>
      <c r="B372" s="459"/>
      <c r="C372" s="534"/>
      <c r="D372" s="534"/>
      <c r="E372" s="534"/>
      <c r="F372" s="534"/>
      <c r="G372" s="534"/>
      <c r="H372" s="534"/>
      <c r="I372" s="534"/>
      <c r="J372" s="534"/>
      <c r="K372" s="534"/>
      <c r="L372" s="534"/>
      <c r="M372" s="534"/>
      <c r="N372" s="534"/>
      <c r="O372" s="534"/>
      <c r="P372" s="534"/>
      <c r="Q372" s="534"/>
      <c r="R372" s="446"/>
      <c r="S372" s="446"/>
      <c r="T372" s="446"/>
      <c r="U372" s="446"/>
      <c r="V372" s="446"/>
      <c r="W372" s="446"/>
      <c r="X372" s="446"/>
      <c r="Y372" s="446"/>
      <c r="Z372" s="446"/>
      <c r="AA372" s="404"/>
      <c r="AB372" s="404"/>
      <c r="AC372" s="404"/>
      <c r="AD372" s="404"/>
      <c r="AE372" s="404"/>
      <c r="AF372" s="404"/>
      <c r="AG372" s="446"/>
    </row>
    <row r="373" spans="1:33" s="29" customFormat="1" ht="6.75" customHeight="1">
      <c r="A373" s="461"/>
      <c r="B373" s="459"/>
      <c r="C373" s="461"/>
      <c r="D373" s="461"/>
      <c r="E373" s="461"/>
      <c r="F373" s="461"/>
      <c r="G373" s="461"/>
      <c r="H373" s="461"/>
      <c r="I373" s="461"/>
      <c r="J373" s="461"/>
      <c r="K373" s="461"/>
      <c r="L373" s="461"/>
      <c r="M373" s="461"/>
      <c r="N373" s="461"/>
      <c r="O373" s="461"/>
      <c r="P373" s="461"/>
      <c r="Q373" s="461"/>
      <c r="R373" s="446"/>
      <c r="S373" s="446"/>
      <c r="T373" s="446"/>
      <c r="U373" s="446"/>
      <c r="V373" s="446"/>
      <c r="W373" s="446"/>
      <c r="X373" s="446"/>
      <c r="Y373" s="446"/>
      <c r="Z373" s="446"/>
      <c r="AA373" s="406"/>
      <c r="AB373" s="404"/>
      <c r="AC373" s="404"/>
      <c r="AD373" s="404"/>
      <c r="AE373" s="404"/>
      <c r="AF373" s="404"/>
      <c r="AG373" s="446"/>
    </row>
    <row r="374" spans="1:33" s="29" customFormat="1" ht="15.6">
      <c r="A374" s="23" t="s">
        <v>304</v>
      </c>
      <c r="B374" s="531" t="s">
        <v>305</v>
      </c>
      <c r="C374" s="531"/>
      <c r="D374" s="531"/>
      <c r="E374" s="531"/>
      <c r="F374" s="531"/>
      <c r="G374" s="531"/>
      <c r="H374" s="531"/>
      <c r="I374" s="531"/>
      <c r="J374" s="531"/>
      <c r="K374" s="531"/>
      <c r="L374" s="531"/>
      <c r="M374" s="531"/>
      <c r="N374" s="531"/>
      <c r="O374" s="531"/>
      <c r="P374" s="531"/>
      <c r="Q374" s="531"/>
      <c r="R374" s="446"/>
      <c r="S374" s="446"/>
      <c r="T374" s="446"/>
      <c r="U374" s="446"/>
      <c r="V374" s="446"/>
      <c r="W374" s="446"/>
      <c r="X374" s="446"/>
      <c r="Y374" s="446"/>
      <c r="Z374" s="446"/>
      <c r="AA374" s="404"/>
      <c r="AB374" s="404"/>
      <c r="AC374" s="404"/>
      <c r="AD374" s="404"/>
      <c r="AE374" s="404"/>
      <c r="AF374" s="404"/>
      <c r="AG374" s="446"/>
    </row>
    <row r="375" spans="1:33" s="29" customFormat="1">
      <c r="A375" s="461"/>
      <c r="B375" s="543" t="s">
        <v>306</v>
      </c>
      <c r="C375" s="543"/>
      <c r="D375" s="543"/>
      <c r="E375" s="543"/>
      <c r="F375" s="543"/>
      <c r="G375" s="543"/>
      <c r="H375" s="543"/>
      <c r="I375" s="543"/>
      <c r="J375" s="543"/>
      <c r="K375" s="543"/>
      <c r="L375" s="543"/>
      <c r="M375" s="543"/>
      <c r="N375" s="543"/>
      <c r="O375" s="543"/>
      <c r="P375" s="543"/>
      <c r="Q375" s="543"/>
      <c r="R375" s="407"/>
      <c r="S375" s="446"/>
      <c r="T375" s="446"/>
      <c r="U375" s="446"/>
      <c r="V375" s="446"/>
      <c r="W375" s="446"/>
      <c r="X375" s="446"/>
      <c r="Y375" s="446"/>
      <c r="Z375" s="446"/>
      <c r="AA375" s="404"/>
      <c r="AB375" s="404"/>
      <c r="AC375" s="404"/>
      <c r="AD375" s="404"/>
      <c r="AE375" s="404"/>
      <c r="AF375" s="404"/>
      <c r="AG375" s="446"/>
    </row>
    <row r="376" spans="1:33" s="29" customFormat="1">
      <c r="A376" s="461"/>
      <c r="B376" s="543"/>
      <c r="C376" s="543"/>
      <c r="D376" s="543"/>
      <c r="E376" s="543"/>
      <c r="F376" s="543"/>
      <c r="G376" s="543"/>
      <c r="H376" s="543"/>
      <c r="I376" s="543"/>
      <c r="J376" s="543"/>
      <c r="K376" s="543"/>
      <c r="L376" s="543"/>
      <c r="M376" s="543"/>
      <c r="N376" s="543"/>
      <c r="O376" s="543"/>
      <c r="P376" s="543"/>
      <c r="Q376" s="543"/>
      <c r="R376" s="529"/>
      <c r="S376" s="529"/>
      <c r="T376" s="529"/>
      <c r="U376" s="446"/>
      <c r="V376" s="446"/>
      <c r="W376" s="446"/>
      <c r="X376" s="446"/>
      <c r="Y376" s="446"/>
      <c r="Z376" s="446"/>
      <c r="AA376" s="446"/>
      <c r="AB376" s="406"/>
      <c r="AC376" s="406"/>
      <c r="AD376" s="406"/>
      <c r="AE376" s="406"/>
      <c r="AF376" s="406"/>
      <c r="AG376" s="446"/>
    </row>
    <row r="377" spans="1:33" s="29" customFormat="1">
      <c r="A377" s="461"/>
      <c r="B377" s="543" t="s">
        <v>307</v>
      </c>
      <c r="C377" s="543"/>
      <c r="D377" s="543"/>
      <c r="E377" s="543"/>
      <c r="F377" s="543"/>
      <c r="G377" s="543"/>
      <c r="H377" s="543"/>
      <c r="I377" s="543"/>
      <c r="J377" s="543"/>
      <c r="K377" s="543"/>
      <c r="L377" s="543"/>
      <c r="M377" s="543"/>
      <c r="N377" s="543"/>
      <c r="O377" s="543"/>
      <c r="P377" s="543"/>
      <c r="Q377" s="543"/>
      <c r="R377" s="407"/>
      <c r="S377" s="407"/>
      <c r="T377" s="407"/>
      <c r="U377" s="446"/>
      <c r="V377" s="446"/>
      <c r="W377" s="446"/>
      <c r="X377" s="446"/>
      <c r="Y377" s="446"/>
      <c r="Z377" s="446"/>
      <c r="AA377" s="446"/>
      <c r="AB377" s="404"/>
      <c r="AC377" s="404"/>
      <c r="AD377" s="404"/>
      <c r="AE377" s="404"/>
      <c r="AF377" s="404"/>
      <c r="AG377" s="446"/>
    </row>
    <row r="378" spans="1:33">
      <c r="A378" s="461"/>
      <c r="B378" s="543"/>
      <c r="C378" s="543"/>
      <c r="D378" s="543"/>
      <c r="E378" s="543"/>
      <c r="F378" s="543"/>
      <c r="G378" s="543"/>
      <c r="H378" s="543"/>
      <c r="I378" s="543"/>
      <c r="J378" s="543"/>
      <c r="K378" s="543"/>
      <c r="L378" s="543"/>
      <c r="M378" s="543"/>
      <c r="N378" s="543"/>
      <c r="O378" s="543"/>
      <c r="P378" s="543"/>
      <c r="Q378" s="543"/>
      <c r="R378" s="407"/>
      <c r="S378" s="407"/>
      <c r="T378" s="407"/>
      <c r="U378" s="407"/>
      <c r="V378" s="407"/>
      <c r="W378" s="407"/>
      <c r="X378" s="407"/>
      <c r="Y378" s="407"/>
      <c r="Z378" s="407"/>
      <c r="AA378" s="446"/>
      <c r="AB378" s="446"/>
      <c r="AC378" s="446"/>
      <c r="AD378" s="446"/>
      <c r="AE378" s="446"/>
      <c r="AF378" s="446"/>
      <c r="AG378" s="446"/>
    </row>
    <row r="379" spans="1:33">
      <c r="A379" s="461"/>
      <c r="B379" s="543" t="s">
        <v>308</v>
      </c>
      <c r="C379" s="543"/>
      <c r="D379" s="543"/>
      <c r="E379" s="543"/>
      <c r="F379" s="543"/>
      <c r="G379" s="543"/>
      <c r="H379" s="543"/>
      <c r="I379" s="543"/>
      <c r="J379" s="543"/>
      <c r="K379" s="543"/>
      <c r="L379" s="543"/>
      <c r="M379" s="543"/>
      <c r="N379" s="543"/>
      <c r="O379" s="543"/>
      <c r="P379" s="543"/>
      <c r="Q379" s="543"/>
      <c r="R379" s="407"/>
      <c r="S379" s="407"/>
      <c r="T379" s="407"/>
      <c r="U379" s="407"/>
      <c r="V379" s="407"/>
      <c r="W379" s="407"/>
      <c r="X379" s="407"/>
      <c r="Y379" s="407"/>
      <c r="Z379" s="407"/>
      <c r="AA379" s="446"/>
      <c r="AB379" s="446"/>
      <c r="AC379" s="446"/>
      <c r="AD379" s="446"/>
      <c r="AE379" s="446"/>
      <c r="AF379" s="446"/>
      <c r="AG379" s="446"/>
    </row>
    <row r="380" spans="1:33">
      <c r="A380" s="461"/>
      <c r="B380" s="543"/>
      <c r="C380" s="543"/>
      <c r="D380" s="543"/>
      <c r="E380" s="543"/>
      <c r="F380" s="543"/>
      <c r="G380" s="543"/>
      <c r="H380" s="543"/>
      <c r="I380" s="543"/>
      <c r="J380" s="543"/>
      <c r="K380" s="543"/>
      <c r="L380" s="543"/>
      <c r="M380" s="543"/>
      <c r="N380" s="543"/>
      <c r="O380" s="543"/>
      <c r="P380" s="543"/>
      <c r="Q380" s="543"/>
      <c r="R380" s="407"/>
      <c r="S380" s="407"/>
      <c r="T380" s="407"/>
      <c r="U380" s="407"/>
      <c r="V380" s="407"/>
      <c r="W380" s="407"/>
      <c r="X380" s="407"/>
      <c r="Y380" s="407"/>
      <c r="Z380" s="407"/>
      <c r="AA380" s="446"/>
      <c r="AB380" s="446"/>
      <c r="AC380" s="446"/>
      <c r="AD380" s="446"/>
      <c r="AE380" s="446"/>
      <c r="AF380" s="446"/>
      <c r="AG380" s="407"/>
    </row>
    <row r="381" spans="1:33">
      <c r="A381" s="461"/>
      <c r="B381" s="543" t="s">
        <v>309</v>
      </c>
      <c r="C381" s="534"/>
      <c r="D381" s="534"/>
      <c r="E381" s="534"/>
      <c r="F381" s="534"/>
      <c r="G381" s="534"/>
      <c r="H381" s="534"/>
      <c r="I381" s="534"/>
      <c r="J381" s="534"/>
      <c r="K381" s="534"/>
      <c r="L381" s="534"/>
      <c r="M381" s="534"/>
      <c r="N381" s="534"/>
      <c r="O381" s="534"/>
      <c r="P381" s="534"/>
      <c r="Q381" s="534"/>
      <c r="R381" s="407"/>
      <c r="S381" s="407"/>
      <c r="T381" s="407"/>
      <c r="U381" s="407"/>
      <c r="V381" s="407"/>
      <c r="W381" s="407"/>
      <c r="X381" s="407"/>
      <c r="Y381" s="407"/>
      <c r="Z381" s="407"/>
      <c r="AA381" s="446"/>
      <c r="AB381" s="446"/>
      <c r="AC381" s="446"/>
      <c r="AD381" s="446"/>
      <c r="AE381" s="446"/>
      <c r="AF381" s="446"/>
      <c r="AG381" s="407"/>
    </row>
    <row r="382" spans="1:33">
      <c r="A382" s="461"/>
      <c r="B382" s="534"/>
      <c r="C382" s="534"/>
      <c r="D382" s="534"/>
      <c r="E382" s="534"/>
      <c r="F382" s="534"/>
      <c r="G382" s="534"/>
      <c r="H382" s="534"/>
      <c r="I382" s="534"/>
      <c r="J382" s="534"/>
      <c r="K382" s="534"/>
      <c r="L382" s="534"/>
      <c r="M382" s="534"/>
      <c r="N382" s="534"/>
      <c r="O382" s="534"/>
      <c r="P382" s="534"/>
      <c r="Q382" s="534"/>
      <c r="R382" s="407"/>
      <c r="S382" s="407"/>
      <c r="T382" s="407"/>
      <c r="U382" s="407"/>
      <c r="V382" s="407"/>
      <c r="W382" s="407"/>
      <c r="X382" s="407"/>
      <c r="Y382" s="407"/>
      <c r="Z382" s="407"/>
      <c r="AA382" s="446"/>
      <c r="AB382" s="446"/>
      <c r="AC382" s="446"/>
      <c r="AD382" s="446"/>
      <c r="AE382" s="446"/>
      <c r="AF382" s="446"/>
      <c r="AG382" s="407"/>
    </row>
    <row r="383" spans="1:33">
      <c r="A383" s="461"/>
      <c r="B383" s="543" t="s">
        <v>310</v>
      </c>
      <c r="C383" s="534"/>
      <c r="D383" s="534"/>
      <c r="E383" s="534"/>
      <c r="F383" s="534"/>
      <c r="G383" s="534"/>
      <c r="H383" s="534"/>
      <c r="I383" s="534"/>
      <c r="J383" s="534"/>
      <c r="K383" s="534"/>
      <c r="L383" s="534"/>
      <c r="M383" s="534"/>
      <c r="N383" s="534"/>
      <c r="O383" s="534"/>
      <c r="P383" s="534"/>
      <c r="Q383" s="534"/>
      <c r="R383" s="407"/>
      <c r="S383" s="407"/>
      <c r="T383" s="407"/>
      <c r="U383" s="407"/>
      <c r="V383" s="407"/>
      <c r="W383" s="407"/>
      <c r="X383" s="407"/>
      <c r="Y383" s="407"/>
      <c r="Z383" s="407"/>
      <c r="AA383" s="446"/>
      <c r="AB383" s="446"/>
      <c r="AC383" s="446"/>
      <c r="AD383" s="446"/>
      <c r="AE383" s="446"/>
      <c r="AF383" s="446"/>
      <c r="AG383" s="407"/>
    </row>
    <row r="384" spans="1:33">
      <c r="A384" s="461"/>
      <c r="B384" s="534"/>
      <c r="C384" s="534"/>
      <c r="D384" s="534"/>
      <c r="E384" s="534"/>
      <c r="F384" s="534"/>
      <c r="G384" s="534"/>
      <c r="H384" s="534"/>
      <c r="I384" s="534"/>
      <c r="J384" s="534"/>
      <c r="K384" s="534"/>
      <c r="L384" s="534"/>
      <c r="M384" s="534"/>
      <c r="N384" s="534"/>
      <c r="O384" s="534"/>
      <c r="P384" s="534"/>
      <c r="Q384" s="534"/>
      <c r="R384" s="407"/>
      <c r="S384" s="407"/>
      <c r="T384" s="407"/>
      <c r="U384" s="407"/>
      <c r="V384" s="407"/>
      <c r="W384" s="407"/>
      <c r="X384" s="407"/>
      <c r="Y384" s="407"/>
      <c r="Z384" s="407"/>
      <c r="AA384" s="446"/>
      <c r="AB384" s="446"/>
      <c r="AC384" s="446"/>
      <c r="AD384" s="446"/>
      <c r="AE384" s="446"/>
      <c r="AF384" s="446"/>
      <c r="AG384" s="407"/>
    </row>
    <row r="385" spans="1:32" ht="6" customHeight="1">
      <c r="A385" s="24"/>
      <c r="B385" s="486"/>
      <c r="C385" s="406"/>
      <c r="D385" s="406"/>
      <c r="E385" s="406"/>
      <c r="F385" s="406"/>
      <c r="G385" s="406"/>
      <c r="H385" s="406"/>
      <c r="I385" s="406"/>
      <c r="J385" s="471"/>
      <c r="K385" s="406"/>
      <c r="L385" s="406"/>
      <c r="M385" s="406"/>
      <c r="N385" s="406"/>
      <c r="O385" s="406"/>
      <c r="P385" s="406"/>
      <c r="Q385" s="406"/>
      <c r="R385" s="407"/>
      <c r="S385" s="407"/>
      <c r="T385" s="407"/>
      <c r="U385" s="407"/>
      <c r="V385" s="407"/>
      <c r="W385" s="407"/>
      <c r="X385" s="407"/>
      <c r="Y385" s="407"/>
      <c r="Z385" s="407"/>
      <c r="AA385" s="407"/>
      <c r="AB385" s="446"/>
      <c r="AC385" s="446"/>
      <c r="AD385" s="446"/>
      <c r="AE385" s="446"/>
      <c r="AF385" s="446"/>
    </row>
    <row r="386" spans="1:32">
      <c r="A386" s="563" t="s">
        <v>311</v>
      </c>
      <c r="B386" s="544" t="s">
        <v>312</v>
      </c>
      <c r="C386" s="544"/>
      <c r="D386" s="544"/>
      <c r="E386" s="544"/>
      <c r="F386" s="544"/>
      <c r="G386" s="544"/>
      <c r="H386" s="544"/>
      <c r="I386" s="544"/>
      <c r="J386" s="544"/>
      <c r="K386" s="544"/>
      <c r="L386" s="544"/>
      <c r="M386" s="544"/>
      <c r="N386" s="544"/>
      <c r="O386" s="544"/>
      <c r="P386" s="544"/>
      <c r="Q386" s="545"/>
      <c r="R386" s="407"/>
      <c r="S386" s="407"/>
      <c r="T386" s="407"/>
      <c r="U386" s="407"/>
      <c r="V386" s="407"/>
      <c r="W386" s="407"/>
      <c r="X386" s="407"/>
      <c r="Y386" s="407"/>
      <c r="Z386" s="407"/>
      <c r="AA386" s="407"/>
      <c r="AB386" s="446"/>
      <c r="AC386" s="446"/>
      <c r="AD386" s="446"/>
      <c r="AE386" s="446"/>
      <c r="AF386" s="446"/>
    </row>
    <row r="387" spans="1:32">
      <c r="A387" s="564"/>
      <c r="B387" s="546"/>
      <c r="C387" s="546"/>
      <c r="D387" s="546"/>
      <c r="E387" s="546"/>
      <c r="F387" s="546"/>
      <c r="G387" s="546"/>
      <c r="H387" s="546"/>
      <c r="I387" s="546"/>
      <c r="J387" s="546"/>
      <c r="K387" s="546"/>
      <c r="L387" s="546"/>
      <c r="M387" s="546"/>
      <c r="N387" s="546"/>
      <c r="O387" s="546"/>
      <c r="P387" s="546"/>
      <c r="Q387" s="547"/>
      <c r="R387" s="407"/>
      <c r="S387" s="407"/>
      <c r="T387" s="407"/>
      <c r="U387" s="407"/>
      <c r="V387" s="407"/>
      <c r="W387" s="407"/>
      <c r="X387" s="407"/>
      <c r="Y387" s="407"/>
      <c r="Z387" s="407"/>
      <c r="AA387" s="407"/>
      <c r="AB387" s="446"/>
      <c r="AC387" s="446"/>
      <c r="AD387" s="446"/>
      <c r="AE387" s="446"/>
      <c r="AF387" s="446"/>
    </row>
    <row r="388" spans="1:32">
      <c r="A388" s="564"/>
      <c r="B388" s="546"/>
      <c r="C388" s="546"/>
      <c r="D388" s="546"/>
      <c r="E388" s="546"/>
      <c r="F388" s="546"/>
      <c r="G388" s="546"/>
      <c r="H388" s="546"/>
      <c r="I388" s="546"/>
      <c r="J388" s="546"/>
      <c r="K388" s="546"/>
      <c r="L388" s="546"/>
      <c r="M388" s="546"/>
      <c r="N388" s="546"/>
      <c r="O388" s="546"/>
      <c r="P388" s="546"/>
      <c r="Q388" s="547"/>
      <c r="R388" s="407"/>
      <c r="S388" s="407"/>
      <c r="T388" s="407"/>
      <c r="U388" s="407"/>
      <c r="V388" s="407"/>
      <c r="W388" s="407"/>
      <c r="X388" s="407"/>
      <c r="Y388" s="407"/>
      <c r="Z388" s="407"/>
      <c r="AA388" s="407"/>
      <c r="AB388" s="407"/>
      <c r="AC388" s="407"/>
      <c r="AD388" s="407"/>
      <c r="AE388" s="407"/>
      <c r="AF388" s="407"/>
    </row>
    <row r="389" spans="1:32" ht="17.25" customHeight="1">
      <c r="A389" s="565"/>
      <c r="B389" s="548"/>
      <c r="C389" s="548"/>
      <c r="D389" s="548"/>
      <c r="E389" s="548"/>
      <c r="F389" s="548"/>
      <c r="G389" s="548"/>
      <c r="H389" s="548"/>
      <c r="I389" s="548"/>
      <c r="J389" s="548"/>
      <c r="K389" s="548"/>
      <c r="L389" s="548"/>
      <c r="M389" s="548"/>
      <c r="N389" s="548"/>
      <c r="O389" s="548"/>
      <c r="P389" s="548"/>
      <c r="Q389" s="549"/>
      <c r="R389" s="407"/>
      <c r="S389" s="407"/>
      <c r="T389" s="407"/>
      <c r="U389" s="407"/>
      <c r="V389" s="407"/>
      <c r="W389" s="407"/>
      <c r="X389" s="407"/>
      <c r="Y389" s="407"/>
      <c r="Z389" s="407"/>
      <c r="AA389" s="407"/>
      <c r="AB389" s="407"/>
      <c r="AC389" s="407"/>
      <c r="AD389" s="407"/>
      <c r="AE389" s="407"/>
      <c r="AF389" s="407"/>
    </row>
    <row r="390" spans="1:32">
      <c r="A390" s="462"/>
      <c r="B390" s="462"/>
      <c r="C390" s="462"/>
      <c r="D390" s="462"/>
      <c r="E390" s="462"/>
      <c r="F390" s="462"/>
      <c r="G390" s="462"/>
      <c r="H390" s="462"/>
      <c r="I390" s="462"/>
      <c r="J390" s="462"/>
      <c r="K390" s="462"/>
      <c r="L390" s="462"/>
      <c r="M390" s="462"/>
      <c r="N390" s="462"/>
      <c r="O390" s="462"/>
      <c r="P390" s="462"/>
      <c r="Q390" s="462"/>
      <c r="R390" s="407"/>
      <c r="S390" s="407"/>
      <c r="T390" s="407"/>
      <c r="U390" s="407"/>
      <c r="V390" s="407"/>
      <c r="W390" s="407"/>
      <c r="X390" s="407"/>
      <c r="Y390" s="407"/>
      <c r="Z390" s="407"/>
      <c r="AA390" s="407"/>
      <c r="AB390" s="407"/>
      <c r="AC390" s="407"/>
      <c r="AD390" s="407"/>
      <c r="AE390" s="407"/>
      <c r="AF390" s="407"/>
    </row>
    <row r="391" spans="1:32">
      <c r="A391" s="462"/>
      <c r="B391" s="542"/>
      <c r="C391" s="542"/>
      <c r="D391" s="542"/>
      <c r="E391" s="542"/>
      <c r="F391" s="462"/>
      <c r="G391" s="462"/>
      <c r="H391" s="462"/>
      <c r="I391" s="462"/>
      <c r="J391" s="462"/>
      <c r="K391" s="462"/>
      <c r="L391" s="462"/>
      <c r="M391" s="462"/>
      <c r="N391" s="462"/>
      <c r="O391" s="462"/>
      <c r="P391" s="462"/>
      <c r="Q391" s="462"/>
      <c r="R391" s="407"/>
      <c r="S391" s="407"/>
      <c r="T391" s="407"/>
      <c r="U391" s="407"/>
      <c r="V391" s="407"/>
      <c r="W391" s="407"/>
      <c r="X391" s="407"/>
      <c r="Y391" s="407"/>
      <c r="Z391" s="407"/>
      <c r="AA391" s="407"/>
      <c r="AB391" s="407"/>
      <c r="AC391" s="407"/>
      <c r="AD391" s="407"/>
      <c r="AE391" s="407"/>
      <c r="AF391" s="407"/>
    </row>
    <row r="392" spans="1:32">
      <c r="A392" s="462"/>
      <c r="B392" s="462"/>
      <c r="C392" s="462"/>
      <c r="D392" s="462"/>
      <c r="E392" s="462"/>
      <c r="F392" s="462"/>
      <c r="G392" s="462"/>
      <c r="H392" s="462"/>
      <c r="I392" s="462"/>
      <c r="J392" s="462"/>
      <c r="K392" s="462"/>
      <c r="L392" s="462"/>
      <c r="M392" s="462"/>
      <c r="N392" s="462"/>
      <c r="O392" s="462"/>
      <c r="P392" s="462"/>
      <c r="Q392" s="462"/>
      <c r="R392" s="407"/>
      <c r="S392" s="407"/>
      <c r="T392" s="407"/>
      <c r="U392" s="407"/>
      <c r="V392" s="407"/>
      <c r="W392" s="407"/>
      <c r="X392" s="407"/>
      <c r="Y392" s="407"/>
      <c r="Z392" s="407"/>
      <c r="AA392" s="407"/>
      <c r="AB392" s="407"/>
      <c r="AC392" s="407"/>
      <c r="AD392" s="407"/>
      <c r="AE392" s="407"/>
      <c r="AF392" s="407"/>
    </row>
    <row r="393" spans="1:32">
      <c r="A393" s="462"/>
      <c r="B393" s="462"/>
      <c r="C393" s="462"/>
      <c r="D393" s="462"/>
      <c r="E393" s="462"/>
      <c r="F393" s="462"/>
      <c r="G393" s="462"/>
      <c r="H393" s="462"/>
      <c r="I393" s="462"/>
      <c r="J393" s="462"/>
      <c r="K393" s="462"/>
      <c r="L393" s="462"/>
      <c r="M393" s="462"/>
      <c r="N393" s="462"/>
      <c r="O393" s="462"/>
      <c r="P393" s="462"/>
      <c r="Q393" s="462"/>
      <c r="R393" s="407"/>
      <c r="S393" s="407"/>
      <c r="T393" s="407"/>
      <c r="U393" s="407"/>
      <c r="V393" s="407"/>
      <c r="W393" s="407"/>
      <c r="X393" s="407"/>
      <c r="Y393" s="407"/>
      <c r="Z393" s="407"/>
      <c r="AA393" s="407"/>
      <c r="AB393" s="407"/>
      <c r="AC393" s="407"/>
      <c r="AD393" s="407"/>
      <c r="AE393" s="407"/>
      <c r="AF393" s="407"/>
    </row>
    <row r="394" spans="1:32">
      <c r="A394" s="462"/>
      <c r="B394" s="462"/>
      <c r="C394" s="462"/>
      <c r="D394" s="462"/>
      <c r="E394" s="462"/>
      <c r="F394" s="462"/>
      <c r="G394" s="462"/>
      <c r="H394" s="462"/>
      <c r="I394" s="462"/>
      <c r="J394" s="462"/>
      <c r="K394" s="462"/>
      <c r="L394" s="462"/>
      <c r="M394" s="462"/>
      <c r="N394" s="462"/>
      <c r="O394" s="462"/>
      <c r="P394" s="462"/>
      <c r="Q394" s="462"/>
      <c r="R394" s="407"/>
      <c r="S394" s="407"/>
      <c r="T394" s="407"/>
      <c r="U394" s="407"/>
      <c r="V394" s="407"/>
      <c r="W394" s="407"/>
      <c r="X394" s="407"/>
      <c r="Y394" s="407"/>
      <c r="Z394" s="407"/>
      <c r="AA394" s="407"/>
      <c r="AB394" s="407"/>
      <c r="AC394" s="407"/>
      <c r="AD394" s="407"/>
      <c r="AE394" s="407"/>
      <c r="AF394" s="407"/>
    </row>
  </sheetData>
  <mergeCells count="169">
    <mergeCell ref="R1:T1"/>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7" type="noConversion"/>
  <hyperlinks>
    <hyperlink ref="R17" r:id="rId1" display="GM 190 Part 410 subpart A" xr:uid="{00000000-0004-0000-0100-000000000000}"/>
    <hyperlink ref="R17:S19" r:id="rId2" display="http://directives.sc.egov.usda.gov/viewerFS.aspx?id=666" xr:uid="{00000000-0004-0000-0100-000001000000}"/>
    <hyperlink ref="AB160:AD160" location="WildScenicRivers!A1" display="Guide Sheet" xr:uid="{00000000-0004-0000-0100-000011000000}"/>
    <hyperlink ref="AB157:AD157" location="Wetlands!A1" display="Guide Sheet" xr:uid="{00000000-0004-0000-0100-000013000000}"/>
    <hyperlink ref="AB152:AD152" location="RiparianArea!A1" display="Guide Sheet" xr:uid="{00000000-0004-0000-0100-000015000000}"/>
    <hyperlink ref="AB148:AD148" location="PrimeUniqueFarmlands!A1" display="Guide Sheet" xr:uid="{00000000-0004-0000-0100-000017000000}"/>
    <hyperlink ref="AB142:AD142" location="'MigratoryBirds&amp;Eagles'!A1" display="Guide Sheet" xr:uid="{00000000-0004-0000-0100-000019000000}"/>
    <hyperlink ref="AB139:AD139" location="InvasiveSpecies!A1" display="Guide Sheet" xr:uid="{00000000-0004-0000-0100-00001B000000}"/>
    <hyperlink ref="AB136:AD136" location="FloodplainManagement!A1" display="Guide Sheet" xr:uid="{00000000-0004-0000-0100-00001D000000}"/>
    <hyperlink ref="AB134:AD134" location="EssentialFishHabitat!A1" display="Guide Sheet" xr:uid="{00000000-0004-0000-0100-00001F000000}"/>
    <hyperlink ref="AB132:AD132" location="EnvironmentalJustice!A1" display="Guide Sheet" xr:uid="{00000000-0004-0000-0100-000021000000}"/>
    <hyperlink ref="AB130:AD130" location="EandTSpecies!A1" display="Guide Sheet" xr:uid="{00000000-0004-0000-0100-000023000000}"/>
    <hyperlink ref="AB127:AD127" location="CulturalResources!A1" display="Guide Sheet" xr:uid="{00000000-0004-0000-0100-000025000000}"/>
    <hyperlink ref="AB125:AD125" location="CoralReefs!A1" display="Guide Sheet" xr:uid="{00000000-0004-0000-0100-000027000000}"/>
    <hyperlink ref="AB122:AD122" location="CoastalZone!A1" display="Guide Sheet" xr:uid="{00000000-0004-0000-0100-000029000000}"/>
    <hyperlink ref="AB120:AD120" location="CleanWater!A1" display="Guide Sheet" xr:uid="{00000000-0004-0000-0100-00002B000000}"/>
    <hyperlink ref="AB118:AD118" location="CleanAir!A1" display="Guide Sheet" xr:uid="{00000000-0004-0000-0100-00002E000000}"/>
    <hyperlink ref="AB146:AD146" location="NaturalAreas!A1" display="Guide Sheet" xr:uid="{00000000-0004-0000-0100-00002F000000}"/>
    <hyperlink ref="AB154:AD154" location="ScenicBeauty!A1" display="Guide Sheet" xr:uid="{00000000-0004-0000-0100-000031000000}"/>
    <hyperlink ref="AB165:AC165" location="Instructions!A30" display="Form Instructions &quot;A - D&quot;" xr:uid="{00000000-0004-0000-0100-000034000000}"/>
    <hyperlink ref="AB163:AD163" location="'CPA-52'!A3" display="Return to NRCS-CPA-52" xr:uid="{00000000-0004-0000-0100-000035000000}"/>
    <hyperlink ref="AB167:AC167" location="Instructions!A30" display="Form Instructions &quot;A - D&quot;" xr:uid="{00000000-0004-0000-0100-000036000000}"/>
    <hyperlink ref="AB167:AD168" location="'ResourceConsiderations-optional'!A1" display="Resource Considerations Guide Sheet &quot;Optional&quot;" xr:uid="{00000000-0004-0000-0100-000037000000}"/>
    <hyperlink ref="R1:T1" location="'CPA-52'!A1" display="Return to NRCS-CPA-52" xr:uid="{1ECC12A4-3892-4F2F-8109-05ABC9780D2F}"/>
  </hyperlinks>
  <pageMargins left="0.75" right="0.57999999999999996" top="0.65" bottom="0.42" header="0.2" footer="0.2"/>
  <pageSetup fitToHeight="6" orientation="portrait" r:id="rId3"/>
  <headerFooter alignWithMargins="0">
    <oddFooter>&amp;C&amp;"Times New Roman,Regular"&amp;8NRCS-CPA-52, October 2019</oddFooter>
  </headerFooter>
  <rowBreaks count="6" manualBreakCount="6">
    <brk id="54" max="16" man="1"/>
    <brk id="109" max="16" man="1"/>
    <brk id="167" max="16" man="1"/>
    <brk id="223" max="16" man="1"/>
    <brk id="283" max="16" man="1"/>
    <brk id="334" max="16"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63"/>
  <sheetViews>
    <sheetView showGridLines="0" showOutlineSymbols="0" view="pageBreakPreview" zoomScale="150" zoomScaleNormal="100" zoomScaleSheetLayoutView="150" workbookViewId="0">
      <pane ySplit="4" topLeftCell="A315" activePane="bottomLeft" state="frozen"/>
      <selection activeCell="A12" sqref="A12:Q19"/>
      <selection pane="bottomLeft" activeCell="A341" sqref="A341:K341"/>
    </sheetView>
  </sheetViews>
  <sheetFormatPr defaultColWidth="9.33203125" defaultRowHeight="13.2"/>
  <cols>
    <col min="1" max="1" width="3.5546875" customWidth="1"/>
    <col min="2" max="4" width="3.44140625" customWidth="1"/>
    <col min="5" max="5" width="5.33203125" customWidth="1"/>
    <col min="6" max="7" width="2.44140625" customWidth="1"/>
    <col min="8" max="10" width="3.44140625" customWidth="1"/>
    <col min="11" max="11" width="5.44140625" customWidth="1"/>
    <col min="12" max="12" width="4.44140625" customWidth="1"/>
    <col min="13" max="14" width="2.44140625" customWidth="1"/>
    <col min="15" max="17" width="3.44140625" customWidth="1"/>
    <col min="18" max="18" width="5.33203125" customWidth="1"/>
    <col min="19" max="19" width="4.44140625" customWidth="1"/>
    <col min="20" max="21" width="2.44140625" customWidth="1"/>
    <col min="22" max="24" width="3.44140625" customWidth="1"/>
    <col min="25" max="25" width="5.33203125" customWidth="1"/>
    <col min="26" max="26" width="4.44140625" customWidth="1"/>
  </cols>
  <sheetData>
    <row r="1" spans="1:29" s="30" customFormat="1" ht="10.95" customHeight="1" thickTop="1">
      <c r="A1" s="221"/>
      <c r="B1" s="222"/>
      <c r="C1" s="222"/>
      <c r="D1" s="480"/>
      <c r="E1" s="588" t="s">
        <v>313</v>
      </c>
      <c r="F1" s="588"/>
      <c r="G1" s="588"/>
      <c r="H1" s="588"/>
      <c r="I1" s="588"/>
      <c r="J1" s="588"/>
      <c r="K1" s="644" t="s">
        <v>314</v>
      </c>
      <c r="L1" s="645"/>
      <c r="M1" s="614" t="s">
        <v>315</v>
      </c>
      <c r="N1" s="615"/>
      <c r="O1" s="615"/>
      <c r="P1" s="615"/>
      <c r="Q1" s="618"/>
      <c r="R1" s="618"/>
      <c r="S1" s="618"/>
      <c r="T1" s="618"/>
      <c r="U1" s="618"/>
      <c r="V1" s="618"/>
      <c r="W1" s="618"/>
      <c r="X1" s="618"/>
      <c r="Y1" s="618"/>
      <c r="Z1" s="619"/>
      <c r="AA1" s="1050" t="s">
        <v>316</v>
      </c>
      <c r="AB1" s="1051"/>
      <c r="AC1" s="1051"/>
    </row>
    <row r="2" spans="1:29" s="30" customFormat="1" ht="11.4" customHeight="1">
      <c r="A2" s="223"/>
      <c r="B2" s="227"/>
      <c r="C2" s="227"/>
      <c r="D2" s="589" t="s">
        <v>317</v>
      </c>
      <c r="E2" s="589"/>
      <c r="F2" s="589"/>
      <c r="G2" s="589"/>
      <c r="H2" s="589"/>
      <c r="I2" s="589"/>
      <c r="J2" s="589"/>
      <c r="K2" s="589"/>
      <c r="L2" s="228" t="s">
        <v>318</v>
      </c>
      <c r="M2" s="616"/>
      <c r="N2" s="617"/>
      <c r="O2" s="617"/>
      <c r="P2" s="617"/>
      <c r="Q2" s="620"/>
      <c r="R2" s="620"/>
      <c r="S2" s="620"/>
      <c r="T2" s="620"/>
      <c r="U2" s="620"/>
      <c r="V2" s="620"/>
      <c r="W2" s="620"/>
      <c r="X2" s="620"/>
      <c r="Y2" s="620"/>
      <c r="Z2" s="621"/>
      <c r="AA2" s="1050"/>
      <c r="AB2" s="1051"/>
      <c r="AC2" s="1051"/>
    </row>
    <row r="3" spans="1:29" s="30" customFormat="1" ht="11.25" customHeight="1">
      <c r="A3" s="802" t="s">
        <v>319</v>
      </c>
      <c r="B3" s="803"/>
      <c r="C3" s="803"/>
      <c r="D3" s="803"/>
      <c r="E3" s="803"/>
      <c r="F3" s="803"/>
      <c r="G3" s="803"/>
      <c r="H3" s="803"/>
      <c r="I3" s="803"/>
      <c r="J3" s="803"/>
      <c r="K3" s="803"/>
      <c r="L3" s="804"/>
      <c r="M3" s="825" t="s">
        <v>320</v>
      </c>
      <c r="N3" s="826"/>
      <c r="O3" s="826"/>
      <c r="P3" s="826"/>
      <c r="Q3" s="826"/>
      <c r="R3" s="826"/>
      <c r="S3" s="826"/>
      <c r="T3" s="826"/>
      <c r="U3" s="826"/>
      <c r="V3" s="827"/>
      <c r="W3" s="827"/>
      <c r="X3" s="827"/>
      <c r="Y3" s="827"/>
      <c r="Z3" s="828"/>
      <c r="AA3" s="12"/>
      <c r="AB3" s="12"/>
      <c r="AC3" s="12"/>
    </row>
    <row r="4" spans="1:29" s="30" customFormat="1" ht="23.4" customHeight="1">
      <c r="A4" s="820"/>
      <c r="B4" s="821"/>
      <c r="C4" s="821"/>
      <c r="D4" s="821"/>
      <c r="E4" s="821"/>
      <c r="F4" s="821"/>
      <c r="G4" s="821"/>
      <c r="H4" s="821"/>
      <c r="I4" s="821"/>
      <c r="J4" s="821"/>
      <c r="K4" s="821"/>
      <c r="L4" s="822"/>
      <c r="M4" s="823" t="s">
        <v>321</v>
      </c>
      <c r="N4" s="824"/>
      <c r="O4" s="824"/>
      <c r="P4" s="824"/>
      <c r="Q4" s="824"/>
      <c r="R4" s="824"/>
      <c r="S4" s="824"/>
      <c r="T4" s="818"/>
      <c r="U4" s="818"/>
      <c r="V4" s="818"/>
      <c r="W4" s="818"/>
      <c r="X4" s="818"/>
      <c r="Y4" s="818"/>
      <c r="Z4" s="819"/>
      <c r="AA4" s="12"/>
      <c r="AB4" s="12"/>
      <c r="AC4" s="12"/>
    </row>
    <row r="5" spans="1:29" s="30" customFormat="1" ht="12" customHeight="1">
      <c r="A5" s="810" t="s">
        <v>322</v>
      </c>
      <c r="B5" s="811"/>
      <c r="C5" s="811"/>
      <c r="D5" s="811"/>
      <c r="E5" s="811"/>
      <c r="F5" s="811"/>
      <c r="G5" s="811"/>
      <c r="H5" s="811"/>
      <c r="I5" s="811"/>
      <c r="J5" s="811"/>
      <c r="K5" s="811"/>
      <c r="L5" s="812"/>
      <c r="M5" s="641" t="s">
        <v>323</v>
      </c>
      <c r="N5" s="642"/>
      <c r="O5" s="642"/>
      <c r="P5" s="642"/>
      <c r="Q5" s="642"/>
      <c r="R5" s="642"/>
      <c r="S5" s="642"/>
      <c r="T5" s="642"/>
      <c r="U5" s="642"/>
      <c r="V5" s="642"/>
      <c r="W5" s="642"/>
      <c r="X5" s="642"/>
      <c r="Y5" s="642"/>
      <c r="Z5" s="643"/>
      <c r="AA5" s="12"/>
      <c r="AB5" s="12"/>
      <c r="AC5" s="12"/>
    </row>
    <row r="6" spans="1:29" s="8" customFormat="1" ht="9" customHeight="1">
      <c r="A6" s="808"/>
      <c r="B6" s="597"/>
      <c r="C6" s="597"/>
      <c r="D6" s="597"/>
      <c r="E6" s="597"/>
      <c r="F6" s="597"/>
      <c r="G6" s="597"/>
      <c r="H6" s="597"/>
      <c r="I6" s="597"/>
      <c r="J6" s="597"/>
      <c r="K6" s="597"/>
      <c r="L6" s="598"/>
      <c r="M6" s="829"/>
      <c r="N6" s="597"/>
      <c r="O6" s="597"/>
      <c r="P6" s="597"/>
      <c r="Q6" s="597"/>
      <c r="R6" s="597"/>
      <c r="S6" s="597"/>
      <c r="T6" s="597"/>
      <c r="U6" s="597"/>
      <c r="V6" s="597"/>
      <c r="W6" s="597"/>
      <c r="X6" s="597"/>
      <c r="Y6" s="597"/>
      <c r="Z6" s="693"/>
      <c r="AA6" s="406"/>
      <c r="AB6" s="406"/>
      <c r="AC6" s="406"/>
    </row>
    <row r="7" spans="1:29" s="8" customFormat="1" ht="9" customHeight="1">
      <c r="A7" s="808"/>
      <c r="B7" s="597"/>
      <c r="C7" s="597"/>
      <c r="D7" s="597"/>
      <c r="E7" s="597"/>
      <c r="F7" s="597"/>
      <c r="G7" s="597"/>
      <c r="H7" s="597"/>
      <c r="I7" s="597"/>
      <c r="J7" s="597"/>
      <c r="K7" s="597"/>
      <c r="L7" s="598"/>
      <c r="M7" s="829"/>
      <c r="N7" s="597"/>
      <c r="O7" s="597"/>
      <c r="P7" s="597"/>
      <c r="Q7" s="597"/>
      <c r="R7" s="597"/>
      <c r="S7" s="597"/>
      <c r="T7" s="597"/>
      <c r="U7" s="597"/>
      <c r="V7" s="597"/>
      <c r="W7" s="597"/>
      <c r="X7" s="597"/>
      <c r="Y7" s="597"/>
      <c r="Z7" s="693"/>
      <c r="AA7" s="406"/>
      <c r="AB7" s="406"/>
      <c r="AC7" s="406"/>
    </row>
    <row r="8" spans="1:29" s="8" customFormat="1" ht="9" customHeight="1">
      <c r="A8" s="808"/>
      <c r="B8" s="597"/>
      <c r="C8" s="597"/>
      <c r="D8" s="597"/>
      <c r="E8" s="597"/>
      <c r="F8" s="597"/>
      <c r="G8" s="597"/>
      <c r="H8" s="597"/>
      <c r="I8" s="597"/>
      <c r="J8" s="597"/>
      <c r="K8" s="597"/>
      <c r="L8" s="598"/>
      <c r="M8" s="829"/>
      <c r="N8" s="597"/>
      <c r="O8" s="597"/>
      <c r="P8" s="597"/>
      <c r="Q8" s="597"/>
      <c r="R8" s="597"/>
      <c r="S8" s="597"/>
      <c r="T8" s="597"/>
      <c r="U8" s="597"/>
      <c r="V8" s="597"/>
      <c r="W8" s="597"/>
      <c r="X8" s="597"/>
      <c r="Y8" s="597"/>
      <c r="Z8" s="693"/>
      <c r="AA8" s="406"/>
      <c r="AB8" s="406"/>
      <c r="AC8" s="406"/>
    </row>
    <row r="9" spans="1:29" s="8" customFormat="1" ht="19.2" customHeight="1" thickBot="1">
      <c r="A9" s="808"/>
      <c r="B9" s="597"/>
      <c r="C9" s="597"/>
      <c r="D9" s="597"/>
      <c r="E9" s="597"/>
      <c r="F9" s="597"/>
      <c r="G9" s="597"/>
      <c r="H9" s="597"/>
      <c r="I9" s="597"/>
      <c r="J9" s="597"/>
      <c r="K9" s="597"/>
      <c r="L9" s="598"/>
      <c r="M9" s="830"/>
      <c r="N9" s="681"/>
      <c r="O9" s="681"/>
      <c r="P9" s="681"/>
      <c r="Q9" s="681"/>
      <c r="R9" s="681"/>
      <c r="S9" s="681"/>
      <c r="T9" s="681"/>
      <c r="U9" s="681"/>
      <c r="V9" s="681"/>
      <c r="W9" s="681"/>
      <c r="X9" s="681"/>
      <c r="Y9" s="681"/>
      <c r="Z9" s="694"/>
      <c r="AA9" s="406"/>
      <c r="AB9" s="406"/>
      <c r="AC9" s="406"/>
    </row>
    <row r="10" spans="1:29" s="30" customFormat="1" ht="11.25" customHeight="1" thickTop="1">
      <c r="A10" s="807" t="s">
        <v>324</v>
      </c>
      <c r="B10" s="642"/>
      <c r="C10" s="642"/>
      <c r="D10" s="642"/>
      <c r="E10" s="642"/>
      <c r="F10" s="815" t="s">
        <v>325</v>
      </c>
      <c r="G10" s="816"/>
      <c r="H10" s="816"/>
      <c r="I10" s="816"/>
      <c r="J10" s="816"/>
      <c r="K10" s="816"/>
      <c r="L10" s="816"/>
      <c r="M10" s="816"/>
      <c r="N10" s="816"/>
      <c r="O10" s="816"/>
      <c r="P10" s="816"/>
      <c r="Q10" s="816"/>
      <c r="R10" s="816"/>
      <c r="S10" s="816"/>
      <c r="T10" s="816"/>
      <c r="U10" s="816"/>
      <c r="V10" s="816"/>
      <c r="W10" s="816"/>
      <c r="X10" s="816"/>
      <c r="Y10" s="816"/>
      <c r="Z10" s="817"/>
      <c r="AA10" s="12"/>
      <c r="AB10" s="12"/>
      <c r="AC10" s="12"/>
    </row>
    <row r="11" spans="1:29" s="30" customFormat="1" ht="11.25" customHeight="1">
      <c r="A11" s="808"/>
      <c r="B11" s="597"/>
      <c r="C11" s="597"/>
      <c r="D11" s="597"/>
      <c r="E11" s="693"/>
      <c r="F11" s="813" t="s">
        <v>326</v>
      </c>
      <c r="G11" s="814"/>
      <c r="H11" s="814"/>
      <c r="I11" s="814"/>
      <c r="J11" s="424"/>
      <c r="K11" s="424" t="s">
        <v>327</v>
      </c>
      <c r="L11" s="425"/>
      <c r="M11" s="793" t="s">
        <v>328</v>
      </c>
      <c r="N11" s="814"/>
      <c r="O11" s="814"/>
      <c r="P11" s="814"/>
      <c r="Q11" s="424"/>
      <c r="R11" s="424" t="s">
        <v>327</v>
      </c>
      <c r="S11" s="424"/>
      <c r="T11" s="793" t="s">
        <v>329</v>
      </c>
      <c r="U11" s="794"/>
      <c r="V11" s="794"/>
      <c r="W11" s="794"/>
      <c r="X11" s="424"/>
      <c r="Y11" s="424" t="s">
        <v>327</v>
      </c>
      <c r="Z11" s="426"/>
      <c r="AA11" s="12"/>
      <c r="AB11" s="12"/>
      <c r="AC11" s="12"/>
    </row>
    <row r="12" spans="1:29" s="30" customFormat="1" ht="9" customHeight="1">
      <c r="A12" s="808"/>
      <c r="B12" s="597"/>
      <c r="C12" s="597"/>
      <c r="D12" s="597"/>
      <c r="E12" s="693"/>
      <c r="F12" s="716"/>
      <c r="G12" s="594"/>
      <c r="H12" s="594"/>
      <c r="I12" s="594"/>
      <c r="J12" s="594"/>
      <c r="K12" s="594"/>
      <c r="L12" s="695"/>
      <c r="M12" s="593"/>
      <c r="N12" s="594"/>
      <c r="O12" s="594"/>
      <c r="P12" s="594"/>
      <c r="Q12" s="594"/>
      <c r="R12" s="594"/>
      <c r="S12" s="695"/>
      <c r="T12" s="593"/>
      <c r="U12" s="594"/>
      <c r="V12" s="594"/>
      <c r="W12" s="594"/>
      <c r="X12" s="594"/>
      <c r="Y12" s="594"/>
      <c r="Z12" s="692"/>
      <c r="AA12" s="12"/>
      <c r="AB12" s="12"/>
      <c r="AC12" s="12"/>
    </row>
    <row r="13" spans="1:29" s="30" customFormat="1" ht="9" customHeight="1">
      <c r="A13" s="808"/>
      <c r="B13" s="597"/>
      <c r="C13" s="597"/>
      <c r="D13" s="597"/>
      <c r="E13" s="693"/>
      <c r="F13" s="808"/>
      <c r="G13" s="597"/>
      <c r="H13" s="597"/>
      <c r="I13" s="597"/>
      <c r="J13" s="597"/>
      <c r="K13" s="597"/>
      <c r="L13" s="696"/>
      <c r="M13" s="596"/>
      <c r="N13" s="597"/>
      <c r="O13" s="597"/>
      <c r="P13" s="597"/>
      <c r="Q13" s="597"/>
      <c r="R13" s="597"/>
      <c r="S13" s="696"/>
      <c r="T13" s="596"/>
      <c r="U13" s="597"/>
      <c r="V13" s="597"/>
      <c r="W13" s="597"/>
      <c r="X13" s="597"/>
      <c r="Y13" s="597"/>
      <c r="Z13" s="693"/>
      <c r="AA13" s="12"/>
      <c r="AB13" s="12"/>
      <c r="AC13" s="12"/>
    </row>
    <row r="14" spans="1:29" s="30" customFormat="1" ht="9" customHeight="1">
      <c r="A14" s="808"/>
      <c r="B14" s="597"/>
      <c r="C14" s="597"/>
      <c r="D14" s="597"/>
      <c r="E14" s="693"/>
      <c r="F14" s="808"/>
      <c r="G14" s="597"/>
      <c r="H14" s="597"/>
      <c r="I14" s="597"/>
      <c r="J14" s="597"/>
      <c r="K14" s="597"/>
      <c r="L14" s="696"/>
      <c r="M14" s="596"/>
      <c r="N14" s="597"/>
      <c r="O14" s="597"/>
      <c r="P14" s="597"/>
      <c r="Q14" s="597"/>
      <c r="R14" s="597"/>
      <c r="S14" s="696"/>
      <c r="T14" s="596"/>
      <c r="U14" s="597"/>
      <c r="V14" s="597"/>
      <c r="W14" s="597"/>
      <c r="X14" s="597"/>
      <c r="Y14" s="597"/>
      <c r="Z14" s="693"/>
      <c r="AA14" s="12"/>
      <c r="AB14" s="12"/>
      <c r="AC14" s="12"/>
    </row>
    <row r="15" spans="1:29" s="30" customFormat="1" ht="9" customHeight="1">
      <c r="A15" s="808"/>
      <c r="B15" s="597"/>
      <c r="C15" s="597"/>
      <c r="D15" s="597"/>
      <c r="E15" s="693"/>
      <c r="F15" s="808"/>
      <c r="G15" s="597"/>
      <c r="H15" s="597"/>
      <c r="I15" s="597"/>
      <c r="J15" s="597"/>
      <c r="K15" s="597"/>
      <c r="L15" s="696"/>
      <c r="M15" s="596"/>
      <c r="N15" s="597"/>
      <c r="O15" s="597"/>
      <c r="P15" s="597"/>
      <c r="Q15" s="597"/>
      <c r="R15" s="597"/>
      <c r="S15" s="696"/>
      <c r="T15" s="596"/>
      <c r="U15" s="597"/>
      <c r="V15" s="597"/>
      <c r="W15" s="597"/>
      <c r="X15" s="597"/>
      <c r="Y15" s="597"/>
      <c r="Z15" s="693"/>
      <c r="AA15" s="12"/>
      <c r="AB15" s="12"/>
      <c r="AC15" s="12"/>
    </row>
    <row r="16" spans="1:29" s="30" customFormat="1" ht="19.95" customHeight="1" thickBot="1">
      <c r="A16" s="809"/>
      <c r="B16" s="681"/>
      <c r="C16" s="681"/>
      <c r="D16" s="681"/>
      <c r="E16" s="694"/>
      <c r="F16" s="809"/>
      <c r="G16" s="681"/>
      <c r="H16" s="681"/>
      <c r="I16" s="681"/>
      <c r="J16" s="681"/>
      <c r="K16" s="681"/>
      <c r="L16" s="735"/>
      <c r="M16" s="680"/>
      <c r="N16" s="681"/>
      <c r="O16" s="681"/>
      <c r="P16" s="681"/>
      <c r="Q16" s="681"/>
      <c r="R16" s="681"/>
      <c r="S16" s="735"/>
      <c r="T16" s="680"/>
      <c r="U16" s="681"/>
      <c r="V16" s="681"/>
      <c r="W16" s="681"/>
      <c r="X16" s="681"/>
      <c r="Y16" s="681"/>
      <c r="Z16" s="694"/>
      <c r="AA16" s="12"/>
      <c r="AB16" s="12"/>
      <c r="AC16" s="12"/>
    </row>
    <row r="17" spans="1:26" s="45" customFormat="1" ht="14.25" customHeight="1" thickTop="1" thickBot="1">
      <c r="A17" s="831" t="s">
        <v>330</v>
      </c>
      <c r="B17" s="832"/>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3"/>
    </row>
    <row r="18" spans="1:26" s="30" customFormat="1" ht="11.4" customHeight="1" thickTop="1">
      <c r="A18" s="838" t="s">
        <v>331</v>
      </c>
      <c r="B18" s="839"/>
      <c r="C18" s="839"/>
      <c r="D18" s="839"/>
      <c r="E18" s="839"/>
      <c r="F18" s="839"/>
      <c r="G18" s="839"/>
      <c r="H18" s="839"/>
      <c r="I18" s="839"/>
      <c r="J18" s="839"/>
      <c r="K18" s="839"/>
      <c r="L18" s="839"/>
      <c r="M18" s="839"/>
      <c r="N18" s="839"/>
      <c r="O18" s="839"/>
      <c r="P18" s="839"/>
      <c r="Q18" s="839"/>
      <c r="R18" s="839"/>
      <c r="S18" s="839"/>
      <c r="T18" s="839"/>
      <c r="U18" s="839"/>
      <c r="V18" s="839"/>
      <c r="W18" s="839"/>
      <c r="X18" s="839"/>
      <c r="Y18" s="839"/>
      <c r="Z18" s="840"/>
    </row>
    <row r="19" spans="1:26" s="8" customFormat="1" ht="10.8" thickBot="1">
      <c r="A19" s="841"/>
      <c r="B19" s="842"/>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3"/>
    </row>
    <row r="20" spans="1:26" s="30" customFormat="1" ht="11.25" customHeight="1" thickTop="1">
      <c r="A20" s="805" t="s">
        <v>332</v>
      </c>
      <c r="B20" s="806"/>
      <c r="C20" s="806"/>
      <c r="D20" s="806"/>
      <c r="E20" s="806"/>
      <c r="F20" s="756" t="s">
        <v>333</v>
      </c>
      <c r="G20" s="757"/>
      <c r="H20" s="757"/>
      <c r="I20" s="757"/>
      <c r="J20" s="757"/>
      <c r="K20" s="757"/>
      <c r="L20" s="757"/>
      <c r="M20" s="757"/>
      <c r="N20" s="757"/>
      <c r="O20" s="757"/>
      <c r="P20" s="757"/>
      <c r="Q20" s="757"/>
      <c r="R20" s="757"/>
      <c r="S20" s="757"/>
      <c r="T20" s="757"/>
      <c r="U20" s="757"/>
      <c r="V20" s="757"/>
      <c r="W20" s="757"/>
      <c r="X20" s="757"/>
      <c r="Y20" s="757"/>
      <c r="Z20" s="758"/>
    </row>
    <row r="21" spans="1:26" s="30" customFormat="1" ht="11.25" customHeight="1">
      <c r="A21" s="635"/>
      <c r="B21" s="636"/>
      <c r="C21" s="636"/>
      <c r="D21" s="636"/>
      <c r="E21" s="636"/>
      <c r="F21" s="728" t="s">
        <v>326</v>
      </c>
      <c r="G21" s="729"/>
      <c r="H21" s="729"/>
      <c r="I21" s="729"/>
      <c r="J21" s="729"/>
      <c r="K21" s="729"/>
      <c r="L21" s="731"/>
      <c r="M21" s="728" t="s">
        <v>328</v>
      </c>
      <c r="N21" s="729"/>
      <c r="O21" s="729"/>
      <c r="P21" s="729"/>
      <c r="Q21" s="729"/>
      <c r="R21" s="729"/>
      <c r="S21" s="731"/>
      <c r="T21" s="728" t="s">
        <v>329</v>
      </c>
      <c r="U21" s="729"/>
      <c r="V21" s="729"/>
      <c r="W21" s="729"/>
      <c r="X21" s="729"/>
      <c r="Y21" s="729"/>
      <c r="Z21" s="730"/>
    </row>
    <row r="22" spans="1:26" s="30" customFormat="1" ht="11.25" customHeight="1">
      <c r="A22" s="635"/>
      <c r="B22" s="636"/>
      <c r="C22" s="636"/>
      <c r="D22" s="636"/>
      <c r="E22" s="636"/>
      <c r="F22" s="770" t="s">
        <v>334</v>
      </c>
      <c r="G22" s="771"/>
      <c r="H22" s="771"/>
      <c r="I22" s="771"/>
      <c r="J22" s="771"/>
      <c r="K22" s="772"/>
      <c r="L22" s="646" t="s">
        <v>335</v>
      </c>
      <c r="M22" s="770" t="s">
        <v>334</v>
      </c>
      <c r="N22" s="771"/>
      <c r="O22" s="771"/>
      <c r="P22" s="771"/>
      <c r="Q22" s="771"/>
      <c r="R22" s="772"/>
      <c r="S22" s="646" t="s">
        <v>335</v>
      </c>
      <c r="T22" s="770" t="s">
        <v>334</v>
      </c>
      <c r="U22" s="771"/>
      <c r="V22" s="771"/>
      <c r="W22" s="771"/>
      <c r="X22" s="771"/>
      <c r="Y22" s="772"/>
      <c r="Z22" s="646" t="s">
        <v>335</v>
      </c>
    </row>
    <row r="23" spans="1:26" s="30" customFormat="1" ht="11.25" customHeight="1">
      <c r="A23" s="635"/>
      <c r="B23" s="636"/>
      <c r="C23" s="636"/>
      <c r="D23" s="636"/>
      <c r="E23" s="636"/>
      <c r="F23" s="773"/>
      <c r="G23" s="774"/>
      <c r="H23" s="774"/>
      <c r="I23" s="774"/>
      <c r="J23" s="774"/>
      <c r="K23" s="775"/>
      <c r="L23" s="647"/>
      <c r="M23" s="773"/>
      <c r="N23" s="774"/>
      <c r="O23" s="774"/>
      <c r="P23" s="774"/>
      <c r="Q23" s="774"/>
      <c r="R23" s="775"/>
      <c r="S23" s="647"/>
      <c r="T23" s="773"/>
      <c r="U23" s="774"/>
      <c r="V23" s="774"/>
      <c r="W23" s="774"/>
      <c r="X23" s="774"/>
      <c r="Y23" s="775"/>
      <c r="Z23" s="647"/>
    </row>
    <row r="24" spans="1:26" s="30" customFormat="1" ht="11.25" customHeight="1">
      <c r="A24" s="635"/>
      <c r="B24" s="636"/>
      <c r="C24" s="636"/>
      <c r="D24" s="636"/>
      <c r="E24" s="636"/>
      <c r="F24" s="773"/>
      <c r="G24" s="774"/>
      <c r="H24" s="774"/>
      <c r="I24" s="774"/>
      <c r="J24" s="774"/>
      <c r="K24" s="775"/>
      <c r="L24" s="647"/>
      <c r="M24" s="773"/>
      <c r="N24" s="774"/>
      <c r="O24" s="774"/>
      <c r="P24" s="774"/>
      <c r="Q24" s="774"/>
      <c r="R24" s="775"/>
      <c r="S24" s="647"/>
      <c r="T24" s="773"/>
      <c r="U24" s="774"/>
      <c r="V24" s="774"/>
      <c r="W24" s="774"/>
      <c r="X24" s="774"/>
      <c r="Y24" s="775"/>
      <c r="Z24" s="647"/>
    </row>
    <row r="25" spans="1:26" s="30" customFormat="1" ht="15">
      <c r="A25" s="635"/>
      <c r="B25" s="636"/>
      <c r="C25" s="636"/>
      <c r="D25" s="636"/>
      <c r="E25" s="636"/>
      <c r="F25" s="773"/>
      <c r="G25" s="774"/>
      <c r="H25" s="774"/>
      <c r="I25" s="774"/>
      <c r="J25" s="774"/>
      <c r="K25" s="775"/>
      <c r="L25" s="647"/>
      <c r="M25" s="773"/>
      <c r="N25" s="774"/>
      <c r="O25" s="774"/>
      <c r="P25" s="774"/>
      <c r="Q25" s="774"/>
      <c r="R25" s="775"/>
      <c r="S25" s="647"/>
      <c r="T25" s="773"/>
      <c r="U25" s="774"/>
      <c r="V25" s="774"/>
      <c r="W25" s="774"/>
      <c r="X25" s="774"/>
      <c r="Y25" s="775"/>
      <c r="Z25" s="647"/>
    </row>
    <row r="26" spans="1:26" s="8" customFormat="1" ht="21" hidden="1" customHeight="1" thickTop="1">
      <c r="A26" s="834" t="s">
        <v>336</v>
      </c>
      <c r="B26" s="835"/>
      <c r="C26" s="835"/>
      <c r="D26" s="835"/>
      <c r="E26" s="835"/>
      <c r="F26" s="835"/>
      <c r="G26" s="835"/>
      <c r="H26" s="835"/>
      <c r="I26" s="835"/>
      <c r="J26" s="835"/>
      <c r="K26" s="835"/>
      <c r="L26" s="835"/>
      <c r="M26" s="835"/>
      <c r="N26" s="835"/>
      <c r="O26" s="835"/>
      <c r="P26" s="835"/>
      <c r="Q26" s="835"/>
      <c r="R26" s="835"/>
      <c r="S26" s="835"/>
      <c r="T26" s="835"/>
      <c r="U26" s="835"/>
      <c r="V26" s="835"/>
      <c r="W26" s="835"/>
      <c r="X26" s="835"/>
      <c r="Y26" s="835"/>
      <c r="Z26" s="836"/>
    </row>
    <row r="27" spans="1:26" s="20" customFormat="1" ht="11.4" customHeight="1">
      <c r="A27" s="799" t="s">
        <v>337</v>
      </c>
      <c r="B27" s="800"/>
      <c r="C27" s="800"/>
      <c r="D27" s="800"/>
      <c r="E27" s="801"/>
      <c r="F27" s="795"/>
      <c r="G27" s="796"/>
      <c r="H27" s="796"/>
      <c r="I27" s="796"/>
      <c r="J27" s="796"/>
      <c r="K27" s="796"/>
      <c r="L27" s="797"/>
      <c r="M27" s="795"/>
      <c r="N27" s="796"/>
      <c r="O27" s="796"/>
      <c r="P27" s="796"/>
      <c r="Q27" s="796"/>
      <c r="R27" s="796"/>
      <c r="S27" s="797"/>
      <c r="T27" s="795"/>
      <c r="U27" s="796"/>
      <c r="V27" s="796"/>
      <c r="W27" s="796"/>
      <c r="X27" s="796"/>
      <c r="Y27" s="796"/>
      <c r="Z27" s="798"/>
    </row>
    <row r="28" spans="1:26" s="69" customFormat="1" ht="9.6">
      <c r="A28" s="662"/>
      <c r="B28" s="663"/>
      <c r="C28" s="663"/>
      <c r="D28" s="663"/>
      <c r="E28" s="664"/>
      <c r="F28" s="593"/>
      <c r="G28" s="594"/>
      <c r="H28" s="594"/>
      <c r="I28" s="594"/>
      <c r="J28" s="594"/>
      <c r="K28" s="595"/>
      <c r="L28" s="590" t="s">
        <v>338</v>
      </c>
      <c r="M28" s="593"/>
      <c r="N28" s="594"/>
      <c r="O28" s="594"/>
      <c r="P28" s="594"/>
      <c r="Q28" s="594"/>
      <c r="R28" s="595"/>
      <c r="S28" s="590" t="s">
        <v>338</v>
      </c>
      <c r="T28" s="593"/>
      <c r="U28" s="594"/>
      <c r="V28" s="594"/>
      <c r="W28" s="594"/>
      <c r="X28" s="594"/>
      <c r="Y28" s="595"/>
      <c r="Z28" s="602" t="s">
        <v>338</v>
      </c>
    </row>
    <row r="29" spans="1:26" s="69" customFormat="1" ht="9" customHeight="1">
      <c r="A29" s="665"/>
      <c r="B29" s="666"/>
      <c r="C29" s="666"/>
      <c r="D29" s="666"/>
      <c r="E29" s="667"/>
      <c r="F29" s="596"/>
      <c r="G29" s="597"/>
      <c r="H29" s="597"/>
      <c r="I29" s="597"/>
      <c r="J29" s="597"/>
      <c r="K29" s="598"/>
      <c r="L29" s="591"/>
      <c r="M29" s="596"/>
      <c r="N29" s="597"/>
      <c r="O29" s="597"/>
      <c r="P29" s="597"/>
      <c r="Q29" s="597"/>
      <c r="R29" s="598"/>
      <c r="S29" s="591"/>
      <c r="T29" s="596"/>
      <c r="U29" s="597"/>
      <c r="V29" s="597"/>
      <c r="W29" s="597"/>
      <c r="X29" s="597"/>
      <c r="Y29" s="598"/>
      <c r="Z29" s="603"/>
    </row>
    <row r="30" spans="1:26" s="69" customFormat="1" ht="13.2" customHeight="1">
      <c r="A30" s="605"/>
      <c r="B30" s="606"/>
      <c r="C30" s="606"/>
      <c r="D30" s="606"/>
      <c r="E30" s="607"/>
      <c r="F30" s="596"/>
      <c r="G30" s="597"/>
      <c r="H30" s="597"/>
      <c r="I30" s="597"/>
      <c r="J30" s="597"/>
      <c r="K30" s="598"/>
      <c r="L30" s="591"/>
      <c r="M30" s="596"/>
      <c r="N30" s="597"/>
      <c r="O30" s="597"/>
      <c r="P30" s="597"/>
      <c r="Q30" s="597"/>
      <c r="R30" s="598"/>
      <c r="S30" s="591"/>
      <c r="T30" s="596"/>
      <c r="U30" s="597"/>
      <c r="V30" s="597"/>
      <c r="W30" s="597"/>
      <c r="X30" s="597"/>
      <c r="Y30" s="598"/>
      <c r="Z30" s="603"/>
    </row>
    <row r="31" spans="1:26" s="69" customFormat="1" ht="11.25" customHeight="1">
      <c r="A31" s="608"/>
      <c r="B31" s="609"/>
      <c r="C31" s="609"/>
      <c r="D31" s="609"/>
      <c r="E31" s="610"/>
      <c r="F31" s="596"/>
      <c r="G31" s="597"/>
      <c r="H31" s="597"/>
      <c r="I31" s="597"/>
      <c r="J31" s="597"/>
      <c r="K31" s="598"/>
      <c r="L31" s="591"/>
      <c r="M31" s="596"/>
      <c r="N31" s="597"/>
      <c r="O31" s="597"/>
      <c r="P31" s="597"/>
      <c r="Q31" s="597"/>
      <c r="R31" s="598"/>
      <c r="S31" s="591"/>
      <c r="T31" s="596"/>
      <c r="U31" s="597"/>
      <c r="V31" s="597"/>
      <c r="W31" s="597"/>
      <c r="X31" s="597"/>
      <c r="Y31" s="598"/>
      <c r="Z31" s="603"/>
    </row>
    <row r="32" spans="1:26" s="69" customFormat="1" ht="9.6">
      <c r="A32" s="608"/>
      <c r="B32" s="609"/>
      <c r="C32" s="609"/>
      <c r="D32" s="609"/>
      <c r="E32" s="610"/>
      <c r="F32" s="596"/>
      <c r="G32" s="597"/>
      <c r="H32" s="597"/>
      <c r="I32" s="597"/>
      <c r="J32" s="597"/>
      <c r="K32" s="598"/>
      <c r="L32" s="591"/>
      <c r="M32" s="596"/>
      <c r="N32" s="597"/>
      <c r="O32" s="597"/>
      <c r="P32" s="597"/>
      <c r="Q32" s="597"/>
      <c r="R32" s="598"/>
      <c r="S32" s="591"/>
      <c r="T32" s="596"/>
      <c r="U32" s="597"/>
      <c r="V32" s="597"/>
      <c r="W32" s="597"/>
      <c r="X32" s="597"/>
      <c r="Y32" s="598"/>
      <c r="Z32" s="603"/>
    </row>
    <row r="33" spans="1:26" s="69" customFormat="1" ht="9.6">
      <c r="A33" s="622"/>
      <c r="B33" s="623"/>
      <c r="C33" s="623"/>
      <c r="D33" s="623"/>
      <c r="E33" s="624"/>
      <c r="F33" s="628"/>
      <c r="G33" s="629"/>
      <c r="H33" s="629"/>
      <c r="I33" s="629"/>
      <c r="J33" s="629"/>
      <c r="K33" s="630"/>
      <c r="L33" s="631"/>
      <c r="M33" s="628"/>
      <c r="N33" s="629"/>
      <c r="O33" s="629"/>
      <c r="P33" s="629"/>
      <c r="Q33" s="629"/>
      <c r="R33" s="630"/>
      <c r="S33" s="631"/>
      <c r="T33" s="628"/>
      <c r="U33" s="629"/>
      <c r="V33" s="629"/>
      <c r="W33" s="629"/>
      <c r="X33" s="629"/>
      <c r="Y33" s="630"/>
      <c r="Z33" s="649"/>
    </row>
    <row r="34" spans="1:26" s="69" customFormat="1" ht="9" customHeight="1">
      <c r="A34" s="662"/>
      <c r="B34" s="663"/>
      <c r="C34" s="663"/>
      <c r="D34" s="663"/>
      <c r="E34" s="664"/>
      <c r="F34" s="593"/>
      <c r="G34" s="594"/>
      <c r="H34" s="594"/>
      <c r="I34" s="594"/>
      <c r="J34" s="594"/>
      <c r="K34" s="595"/>
      <c r="L34" s="590" t="s">
        <v>338</v>
      </c>
      <c r="M34" s="593"/>
      <c r="N34" s="594"/>
      <c r="O34" s="594"/>
      <c r="P34" s="594"/>
      <c r="Q34" s="594"/>
      <c r="R34" s="595"/>
      <c r="S34" s="590" t="s">
        <v>338</v>
      </c>
      <c r="T34" s="593"/>
      <c r="U34" s="594"/>
      <c r="V34" s="594"/>
      <c r="W34" s="594"/>
      <c r="X34" s="594"/>
      <c r="Y34" s="595"/>
      <c r="Z34" s="602" t="s">
        <v>338</v>
      </c>
    </row>
    <row r="35" spans="1:26" s="69" customFormat="1" ht="9" customHeight="1">
      <c r="A35" s="665"/>
      <c r="B35" s="666"/>
      <c r="C35" s="666"/>
      <c r="D35" s="666"/>
      <c r="E35" s="667"/>
      <c r="F35" s="596"/>
      <c r="G35" s="597"/>
      <c r="H35" s="597"/>
      <c r="I35" s="597"/>
      <c r="J35" s="597"/>
      <c r="K35" s="598"/>
      <c r="L35" s="591"/>
      <c r="M35" s="596"/>
      <c r="N35" s="597"/>
      <c r="O35" s="597"/>
      <c r="P35" s="597"/>
      <c r="Q35" s="597"/>
      <c r="R35" s="598"/>
      <c r="S35" s="591"/>
      <c r="T35" s="596"/>
      <c r="U35" s="597"/>
      <c r="V35" s="597"/>
      <c r="W35" s="597"/>
      <c r="X35" s="597"/>
      <c r="Y35" s="598"/>
      <c r="Z35" s="603"/>
    </row>
    <row r="36" spans="1:26" s="69" customFormat="1" ht="9" customHeight="1">
      <c r="A36" s="605"/>
      <c r="B36" s="606"/>
      <c r="C36" s="606"/>
      <c r="D36" s="606"/>
      <c r="E36" s="607"/>
      <c r="F36" s="596"/>
      <c r="G36" s="597"/>
      <c r="H36" s="597"/>
      <c r="I36" s="597"/>
      <c r="J36" s="597"/>
      <c r="K36" s="598"/>
      <c r="L36" s="591"/>
      <c r="M36" s="596"/>
      <c r="N36" s="597"/>
      <c r="O36" s="597"/>
      <c r="P36" s="597"/>
      <c r="Q36" s="597"/>
      <c r="R36" s="598"/>
      <c r="S36" s="591"/>
      <c r="T36" s="596"/>
      <c r="U36" s="597"/>
      <c r="V36" s="597"/>
      <c r="W36" s="597"/>
      <c r="X36" s="597"/>
      <c r="Y36" s="598"/>
      <c r="Z36" s="603"/>
    </row>
    <row r="37" spans="1:26" s="69" customFormat="1" ht="9.6">
      <c r="A37" s="608"/>
      <c r="B37" s="609"/>
      <c r="C37" s="609"/>
      <c r="D37" s="609"/>
      <c r="E37" s="610"/>
      <c r="F37" s="596"/>
      <c r="G37" s="597"/>
      <c r="H37" s="597"/>
      <c r="I37" s="597"/>
      <c r="J37" s="597"/>
      <c r="K37" s="598"/>
      <c r="L37" s="591"/>
      <c r="M37" s="596"/>
      <c r="N37" s="597"/>
      <c r="O37" s="597"/>
      <c r="P37" s="597"/>
      <c r="Q37" s="597"/>
      <c r="R37" s="598"/>
      <c r="S37" s="591"/>
      <c r="T37" s="596"/>
      <c r="U37" s="597"/>
      <c r="V37" s="597"/>
      <c r="W37" s="597"/>
      <c r="X37" s="597"/>
      <c r="Y37" s="598"/>
      <c r="Z37" s="603"/>
    </row>
    <row r="38" spans="1:26" s="69" customFormat="1" ht="9.6">
      <c r="A38" s="608"/>
      <c r="B38" s="609"/>
      <c r="C38" s="609"/>
      <c r="D38" s="609"/>
      <c r="E38" s="610"/>
      <c r="F38" s="596"/>
      <c r="G38" s="597"/>
      <c r="H38" s="597"/>
      <c r="I38" s="597"/>
      <c r="J38" s="597"/>
      <c r="K38" s="598"/>
      <c r="L38" s="591"/>
      <c r="M38" s="596"/>
      <c r="N38" s="597"/>
      <c r="O38" s="597"/>
      <c r="P38" s="597"/>
      <c r="Q38" s="597"/>
      <c r="R38" s="598"/>
      <c r="S38" s="591"/>
      <c r="T38" s="596"/>
      <c r="U38" s="597"/>
      <c r="V38" s="597"/>
      <c r="W38" s="597"/>
      <c r="X38" s="597"/>
      <c r="Y38" s="598"/>
      <c r="Z38" s="603"/>
    </row>
    <row r="39" spans="1:26" s="69" customFormat="1" ht="9.6">
      <c r="A39" s="622"/>
      <c r="B39" s="623"/>
      <c r="C39" s="623"/>
      <c r="D39" s="623"/>
      <c r="E39" s="624"/>
      <c r="F39" s="628"/>
      <c r="G39" s="629"/>
      <c r="H39" s="629"/>
      <c r="I39" s="629"/>
      <c r="J39" s="629"/>
      <c r="K39" s="630"/>
      <c r="L39" s="631"/>
      <c r="M39" s="628"/>
      <c r="N39" s="629"/>
      <c r="O39" s="629"/>
      <c r="P39" s="629"/>
      <c r="Q39" s="629"/>
      <c r="R39" s="630"/>
      <c r="S39" s="631"/>
      <c r="T39" s="628"/>
      <c r="U39" s="629"/>
      <c r="V39" s="629"/>
      <c r="W39" s="629"/>
      <c r="X39" s="629"/>
      <c r="Y39" s="630"/>
      <c r="Z39" s="649"/>
    </row>
    <row r="40" spans="1:26" s="69" customFormat="1" ht="9" customHeight="1">
      <c r="A40" s="662"/>
      <c r="B40" s="663"/>
      <c r="C40" s="663"/>
      <c r="D40" s="663"/>
      <c r="E40" s="664"/>
      <c r="F40" s="593"/>
      <c r="G40" s="594"/>
      <c r="H40" s="594"/>
      <c r="I40" s="594"/>
      <c r="J40" s="594"/>
      <c r="K40" s="595"/>
      <c r="L40" s="590" t="s">
        <v>338</v>
      </c>
      <c r="M40" s="593"/>
      <c r="N40" s="594"/>
      <c r="O40" s="594"/>
      <c r="P40" s="594"/>
      <c r="Q40" s="594"/>
      <c r="R40" s="595"/>
      <c r="S40" s="590" t="s">
        <v>338</v>
      </c>
      <c r="T40" s="593"/>
      <c r="U40" s="594"/>
      <c r="V40" s="594"/>
      <c r="W40" s="594"/>
      <c r="X40" s="594"/>
      <c r="Y40" s="595"/>
      <c r="Z40" s="602" t="s">
        <v>338</v>
      </c>
    </row>
    <row r="41" spans="1:26" s="69" customFormat="1" ht="10.95" customHeight="1">
      <c r="A41" s="665"/>
      <c r="B41" s="666"/>
      <c r="C41" s="666"/>
      <c r="D41" s="666"/>
      <c r="E41" s="667"/>
      <c r="F41" s="596"/>
      <c r="G41" s="597"/>
      <c r="H41" s="597"/>
      <c r="I41" s="597"/>
      <c r="J41" s="597"/>
      <c r="K41" s="598"/>
      <c r="L41" s="591"/>
      <c r="M41" s="596"/>
      <c r="N41" s="597"/>
      <c r="O41" s="597"/>
      <c r="P41" s="597"/>
      <c r="Q41" s="597"/>
      <c r="R41" s="598"/>
      <c r="S41" s="591"/>
      <c r="T41" s="596"/>
      <c r="U41" s="597"/>
      <c r="V41" s="597"/>
      <c r="W41" s="597"/>
      <c r="X41" s="597"/>
      <c r="Y41" s="598"/>
      <c r="Z41" s="603"/>
    </row>
    <row r="42" spans="1:26" s="69" customFormat="1" ht="9.6">
      <c r="A42" s="605"/>
      <c r="B42" s="606"/>
      <c r="C42" s="606"/>
      <c r="D42" s="606"/>
      <c r="E42" s="607"/>
      <c r="F42" s="596"/>
      <c r="G42" s="597"/>
      <c r="H42" s="597"/>
      <c r="I42" s="597"/>
      <c r="J42" s="597"/>
      <c r="K42" s="598"/>
      <c r="L42" s="591"/>
      <c r="M42" s="596"/>
      <c r="N42" s="597"/>
      <c r="O42" s="597"/>
      <c r="P42" s="597"/>
      <c r="Q42" s="597"/>
      <c r="R42" s="598"/>
      <c r="S42" s="591"/>
      <c r="T42" s="596"/>
      <c r="U42" s="597"/>
      <c r="V42" s="597"/>
      <c r="W42" s="597"/>
      <c r="X42" s="597"/>
      <c r="Y42" s="598"/>
      <c r="Z42" s="603"/>
    </row>
    <row r="43" spans="1:26" s="69" customFormat="1" ht="9.6">
      <c r="A43" s="608"/>
      <c r="B43" s="609"/>
      <c r="C43" s="609"/>
      <c r="D43" s="609"/>
      <c r="E43" s="610"/>
      <c r="F43" s="596"/>
      <c r="G43" s="597"/>
      <c r="H43" s="597"/>
      <c r="I43" s="597"/>
      <c r="J43" s="597"/>
      <c r="K43" s="598"/>
      <c r="L43" s="591"/>
      <c r="M43" s="596"/>
      <c r="N43" s="597"/>
      <c r="O43" s="597"/>
      <c r="P43" s="597"/>
      <c r="Q43" s="597"/>
      <c r="R43" s="598"/>
      <c r="S43" s="591"/>
      <c r="T43" s="596"/>
      <c r="U43" s="597"/>
      <c r="V43" s="597"/>
      <c r="W43" s="597"/>
      <c r="X43" s="597"/>
      <c r="Y43" s="598"/>
      <c r="Z43" s="603"/>
    </row>
    <row r="44" spans="1:26" s="69" customFormat="1" ht="9.6">
      <c r="A44" s="608"/>
      <c r="B44" s="609"/>
      <c r="C44" s="609"/>
      <c r="D44" s="609"/>
      <c r="E44" s="610"/>
      <c r="F44" s="596"/>
      <c r="G44" s="597"/>
      <c r="H44" s="597"/>
      <c r="I44" s="597"/>
      <c r="J44" s="597"/>
      <c r="K44" s="598"/>
      <c r="L44" s="591"/>
      <c r="M44" s="596"/>
      <c r="N44" s="597"/>
      <c r="O44" s="597"/>
      <c r="P44" s="597"/>
      <c r="Q44" s="597"/>
      <c r="R44" s="598"/>
      <c r="S44" s="591"/>
      <c r="T44" s="596"/>
      <c r="U44" s="597"/>
      <c r="V44" s="597"/>
      <c r="W44" s="597"/>
      <c r="X44" s="597"/>
      <c r="Y44" s="598"/>
      <c r="Z44" s="603"/>
    </row>
    <row r="45" spans="1:26" s="69" customFormat="1" ht="11.4" customHeight="1">
      <c r="A45" s="622"/>
      <c r="B45" s="623"/>
      <c r="C45" s="623"/>
      <c r="D45" s="623"/>
      <c r="E45" s="624"/>
      <c r="F45" s="628"/>
      <c r="G45" s="629"/>
      <c r="H45" s="629"/>
      <c r="I45" s="629"/>
      <c r="J45" s="629"/>
      <c r="K45" s="630"/>
      <c r="L45" s="631"/>
      <c r="M45" s="628"/>
      <c r="N45" s="629"/>
      <c r="O45" s="629"/>
      <c r="P45" s="629"/>
      <c r="Q45" s="629"/>
      <c r="R45" s="630"/>
      <c r="S45" s="631"/>
      <c r="T45" s="628"/>
      <c r="U45" s="629"/>
      <c r="V45" s="629"/>
      <c r="W45" s="629"/>
      <c r="X45" s="629"/>
      <c r="Y45" s="630"/>
      <c r="Z45" s="649"/>
    </row>
    <row r="46" spans="1:26" s="69" customFormat="1" ht="9" customHeight="1">
      <c r="A46" s="662"/>
      <c r="B46" s="663"/>
      <c r="C46" s="663"/>
      <c r="D46" s="663"/>
      <c r="E46" s="664"/>
      <c r="F46" s="593"/>
      <c r="G46" s="594"/>
      <c r="H46" s="594"/>
      <c r="I46" s="594"/>
      <c r="J46" s="594"/>
      <c r="K46" s="595"/>
      <c r="L46" s="590" t="s">
        <v>338</v>
      </c>
      <c r="M46" s="593"/>
      <c r="N46" s="594"/>
      <c r="O46" s="594"/>
      <c r="P46" s="594"/>
      <c r="Q46" s="594"/>
      <c r="R46" s="595"/>
      <c r="S46" s="590" t="s">
        <v>338</v>
      </c>
      <c r="T46" s="593"/>
      <c r="U46" s="594"/>
      <c r="V46" s="594"/>
      <c r="W46" s="594"/>
      <c r="X46" s="594"/>
      <c r="Y46" s="595"/>
      <c r="Z46" s="602" t="s">
        <v>338</v>
      </c>
    </row>
    <row r="47" spans="1:26" s="69" customFormat="1" ht="9" customHeight="1">
      <c r="A47" s="665"/>
      <c r="B47" s="666"/>
      <c r="C47" s="666"/>
      <c r="D47" s="666"/>
      <c r="E47" s="667"/>
      <c r="F47" s="596"/>
      <c r="G47" s="597"/>
      <c r="H47" s="597"/>
      <c r="I47" s="597"/>
      <c r="J47" s="597"/>
      <c r="K47" s="598"/>
      <c r="L47" s="591"/>
      <c r="M47" s="596"/>
      <c r="N47" s="597"/>
      <c r="O47" s="597"/>
      <c r="P47" s="597"/>
      <c r="Q47" s="597"/>
      <c r="R47" s="598"/>
      <c r="S47" s="591"/>
      <c r="T47" s="596"/>
      <c r="U47" s="597"/>
      <c r="V47" s="597"/>
      <c r="W47" s="597"/>
      <c r="X47" s="597"/>
      <c r="Y47" s="598"/>
      <c r="Z47" s="603"/>
    </row>
    <row r="48" spans="1:26" s="69" customFormat="1" ht="10.5" customHeight="1">
      <c r="A48" s="605"/>
      <c r="B48" s="606"/>
      <c r="C48" s="606"/>
      <c r="D48" s="606"/>
      <c r="E48" s="607"/>
      <c r="F48" s="596"/>
      <c r="G48" s="597"/>
      <c r="H48" s="597"/>
      <c r="I48" s="597"/>
      <c r="J48" s="597"/>
      <c r="K48" s="598"/>
      <c r="L48" s="591"/>
      <c r="M48" s="596"/>
      <c r="N48" s="597"/>
      <c r="O48" s="597"/>
      <c r="P48" s="597"/>
      <c r="Q48" s="597"/>
      <c r="R48" s="598"/>
      <c r="S48" s="591"/>
      <c r="T48" s="596"/>
      <c r="U48" s="597"/>
      <c r="V48" s="597"/>
      <c r="W48" s="597"/>
      <c r="X48" s="597"/>
      <c r="Y48" s="598"/>
      <c r="Z48" s="603"/>
    </row>
    <row r="49" spans="1:26" s="69" customFormat="1" ht="10.95" customHeight="1">
      <c r="A49" s="608"/>
      <c r="B49" s="609"/>
      <c r="C49" s="609"/>
      <c r="D49" s="609"/>
      <c r="E49" s="610"/>
      <c r="F49" s="596"/>
      <c r="G49" s="597"/>
      <c r="H49" s="597"/>
      <c r="I49" s="597"/>
      <c r="J49" s="597"/>
      <c r="K49" s="598"/>
      <c r="L49" s="591"/>
      <c r="M49" s="596"/>
      <c r="N49" s="597"/>
      <c r="O49" s="597"/>
      <c r="P49" s="597"/>
      <c r="Q49" s="597"/>
      <c r="R49" s="598"/>
      <c r="S49" s="591"/>
      <c r="T49" s="596"/>
      <c r="U49" s="597"/>
      <c r="V49" s="597"/>
      <c r="W49" s="597"/>
      <c r="X49" s="597"/>
      <c r="Y49" s="598"/>
      <c r="Z49" s="603"/>
    </row>
    <row r="50" spans="1:26" s="69" customFormat="1" ht="9.6" customHeight="1">
      <c r="A50" s="608"/>
      <c r="B50" s="609"/>
      <c r="C50" s="609"/>
      <c r="D50" s="609"/>
      <c r="E50" s="610"/>
      <c r="F50" s="596"/>
      <c r="G50" s="597"/>
      <c r="H50" s="597"/>
      <c r="I50" s="597"/>
      <c r="J50" s="597"/>
      <c r="K50" s="598"/>
      <c r="L50" s="591"/>
      <c r="M50" s="596"/>
      <c r="N50" s="597"/>
      <c r="O50" s="597"/>
      <c r="P50" s="597"/>
      <c r="Q50" s="597"/>
      <c r="R50" s="598"/>
      <c r="S50" s="591"/>
      <c r="T50" s="596"/>
      <c r="U50" s="597"/>
      <c r="V50" s="597"/>
      <c r="W50" s="597"/>
      <c r="X50" s="597"/>
      <c r="Y50" s="598"/>
      <c r="Z50" s="603"/>
    </row>
    <row r="51" spans="1:26" s="69" customFormat="1" ht="11.4" customHeight="1" thickBot="1">
      <c r="A51" s="611"/>
      <c r="B51" s="612"/>
      <c r="C51" s="612"/>
      <c r="D51" s="612"/>
      <c r="E51" s="613"/>
      <c r="F51" s="599"/>
      <c r="G51" s="600"/>
      <c r="H51" s="600"/>
      <c r="I51" s="600"/>
      <c r="J51" s="600"/>
      <c r="K51" s="601"/>
      <c r="L51" s="592"/>
      <c r="M51" s="599"/>
      <c r="N51" s="600"/>
      <c r="O51" s="600"/>
      <c r="P51" s="600"/>
      <c r="Q51" s="600"/>
      <c r="R51" s="601"/>
      <c r="S51" s="592"/>
      <c r="T51" s="599"/>
      <c r="U51" s="600"/>
      <c r="V51" s="600"/>
      <c r="W51" s="600"/>
      <c r="X51" s="600"/>
      <c r="Y51" s="601"/>
      <c r="Z51" s="604"/>
    </row>
    <row r="52" spans="1:26" s="30" customFormat="1" ht="11.4" customHeight="1">
      <c r="A52" s="677" t="s">
        <v>339</v>
      </c>
      <c r="B52" s="678"/>
      <c r="C52" s="678"/>
      <c r="D52" s="678"/>
      <c r="E52" s="678"/>
      <c r="F52" s="678"/>
      <c r="G52" s="678"/>
      <c r="H52" s="678"/>
      <c r="I52" s="678"/>
      <c r="J52" s="678"/>
      <c r="K52" s="678"/>
      <c r="L52" s="679"/>
      <c r="M52" s="674"/>
      <c r="N52" s="675"/>
      <c r="O52" s="675"/>
      <c r="P52" s="675"/>
      <c r="Q52" s="675"/>
      <c r="R52" s="675"/>
      <c r="S52" s="676"/>
      <c r="T52" s="674"/>
      <c r="U52" s="675"/>
      <c r="V52" s="675"/>
      <c r="W52" s="675"/>
      <c r="X52" s="675"/>
      <c r="Y52" s="675"/>
      <c r="Z52" s="755"/>
    </row>
    <row r="53" spans="1:26" s="69" customFormat="1" ht="8.25" customHeight="1">
      <c r="A53" s="668"/>
      <c r="B53" s="669"/>
      <c r="C53" s="669"/>
      <c r="D53" s="669"/>
      <c r="E53" s="670"/>
      <c r="F53" s="593"/>
      <c r="G53" s="594"/>
      <c r="H53" s="594"/>
      <c r="I53" s="594"/>
      <c r="J53" s="594"/>
      <c r="K53" s="595"/>
      <c r="L53" s="590" t="s">
        <v>338</v>
      </c>
      <c r="M53" s="593"/>
      <c r="N53" s="594"/>
      <c r="O53" s="594"/>
      <c r="P53" s="594"/>
      <c r="Q53" s="594"/>
      <c r="R53" s="595"/>
      <c r="S53" s="590" t="s">
        <v>338</v>
      </c>
      <c r="T53" s="593"/>
      <c r="U53" s="594"/>
      <c r="V53" s="594"/>
      <c r="W53" s="594"/>
      <c r="X53" s="594"/>
      <c r="Y53" s="595"/>
      <c r="Z53" s="602" t="s">
        <v>338</v>
      </c>
    </row>
    <row r="54" spans="1:26" s="69" customFormat="1" ht="15.6" customHeight="1">
      <c r="A54" s="671"/>
      <c r="B54" s="672"/>
      <c r="C54" s="672"/>
      <c r="D54" s="672"/>
      <c r="E54" s="673"/>
      <c r="F54" s="596"/>
      <c r="G54" s="597"/>
      <c r="H54" s="597"/>
      <c r="I54" s="597"/>
      <c r="J54" s="597"/>
      <c r="K54" s="598"/>
      <c r="L54" s="591"/>
      <c r="M54" s="596"/>
      <c r="N54" s="597"/>
      <c r="O54" s="597"/>
      <c r="P54" s="597"/>
      <c r="Q54" s="597"/>
      <c r="R54" s="598"/>
      <c r="S54" s="591"/>
      <c r="T54" s="596"/>
      <c r="U54" s="597"/>
      <c r="V54" s="597"/>
      <c r="W54" s="597"/>
      <c r="X54" s="597"/>
      <c r="Y54" s="598"/>
      <c r="Z54" s="603"/>
    </row>
    <row r="55" spans="1:26" s="69" customFormat="1" ht="10.5" customHeight="1">
      <c r="A55" s="605"/>
      <c r="B55" s="606"/>
      <c r="C55" s="606"/>
      <c r="D55" s="606"/>
      <c r="E55" s="607"/>
      <c r="F55" s="596"/>
      <c r="G55" s="597"/>
      <c r="H55" s="597"/>
      <c r="I55" s="597"/>
      <c r="J55" s="597"/>
      <c r="K55" s="598"/>
      <c r="L55" s="591"/>
      <c r="M55" s="596"/>
      <c r="N55" s="597"/>
      <c r="O55" s="597"/>
      <c r="P55" s="597"/>
      <c r="Q55" s="597"/>
      <c r="R55" s="598"/>
      <c r="S55" s="591"/>
      <c r="T55" s="596"/>
      <c r="U55" s="597"/>
      <c r="V55" s="597"/>
      <c r="W55" s="597"/>
      <c r="X55" s="597"/>
      <c r="Y55" s="598"/>
      <c r="Z55" s="603"/>
    </row>
    <row r="56" spans="1:26" s="69" customFormat="1" ht="13.2" customHeight="1">
      <c r="A56" s="608"/>
      <c r="B56" s="609"/>
      <c r="C56" s="609"/>
      <c r="D56" s="609"/>
      <c r="E56" s="610"/>
      <c r="F56" s="596"/>
      <c r="G56" s="597"/>
      <c r="H56" s="597"/>
      <c r="I56" s="597"/>
      <c r="J56" s="597"/>
      <c r="K56" s="598"/>
      <c r="L56" s="591"/>
      <c r="M56" s="596"/>
      <c r="N56" s="597"/>
      <c r="O56" s="597"/>
      <c r="P56" s="597"/>
      <c r="Q56" s="597"/>
      <c r="R56" s="598"/>
      <c r="S56" s="591"/>
      <c r="T56" s="596"/>
      <c r="U56" s="597"/>
      <c r="V56" s="597"/>
      <c r="W56" s="597"/>
      <c r="X56" s="597"/>
      <c r="Y56" s="598"/>
      <c r="Z56" s="603"/>
    </row>
    <row r="57" spans="1:26" s="69" customFormat="1" ht="9.6">
      <c r="A57" s="608"/>
      <c r="B57" s="609"/>
      <c r="C57" s="609"/>
      <c r="D57" s="609"/>
      <c r="E57" s="610"/>
      <c r="F57" s="596"/>
      <c r="G57" s="597"/>
      <c r="H57" s="597"/>
      <c r="I57" s="597"/>
      <c r="J57" s="597"/>
      <c r="K57" s="598"/>
      <c r="L57" s="591"/>
      <c r="M57" s="596"/>
      <c r="N57" s="597"/>
      <c r="O57" s="597"/>
      <c r="P57" s="597"/>
      <c r="Q57" s="597"/>
      <c r="R57" s="598"/>
      <c r="S57" s="591"/>
      <c r="T57" s="596"/>
      <c r="U57" s="597"/>
      <c r="V57" s="597"/>
      <c r="W57" s="597"/>
      <c r="X57" s="597"/>
      <c r="Y57" s="598"/>
      <c r="Z57" s="603"/>
    </row>
    <row r="58" spans="1:26" s="69" customFormat="1" ht="13.2" customHeight="1">
      <c r="A58" s="622"/>
      <c r="B58" s="623"/>
      <c r="C58" s="623"/>
      <c r="D58" s="623"/>
      <c r="E58" s="624"/>
      <c r="F58" s="628"/>
      <c r="G58" s="629"/>
      <c r="H58" s="629"/>
      <c r="I58" s="629"/>
      <c r="J58" s="629"/>
      <c r="K58" s="630"/>
      <c r="L58" s="631"/>
      <c r="M58" s="628"/>
      <c r="N58" s="629"/>
      <c r="O58" s="629"/>
      <c r="P58" s="629"/>
      <c r="Q58" s="629"/>
      <c r="R58" s="630"/>
      <c r="S58" s="631"/>
      <c r="T58" s="628"/>
      <c r="U58" s="629"/>
      <c r="V58" s="629"/>
      <c r="W58" s="629"/>
      <c r="X58" s="629"/>
      <c r="Y58" s="630"/>
      <c r="Z58" s="649"/>
    </row>
    <row r="59" spans="1:26" s="69" customFormat="1" ht="9.6">
      <c r="A59" s="668"/>
      <c r="B59" s="669"/>
      <c r="C59" s="669"/>
      <c r="D59" s="669"/>
      <c r="E59" s="670"/>
      <c r="F59" s="593"/>
      <c r="G59" s="594"/>
      <c r="H59" s="594"/>
      <c r="I59" s="594"/>
      <c r="J59" s="594"/>
      <c r="K59" s="595"/>
      <c r="L59" s="590" t="s">
        <v>338</v>
      </c>
      <c r="M59" s="593"/>
      <c r="N59" s="594"/>
      <c r="O59" s="594"/>
      <c r="P59" s="594"/>
      <c r="Q59" s="594"/>
      <c r="R59" s="595"/>
      <c r="S59" s="590" t="s">
        <v>338</v>
      </c>
      <c r="T59" s="593"/>
      <c r="U59" s="594"/>
      <c r="V59" s="594"/>
      <c r="W59" s="594"/>
      <c r="X59" s="594"/>
      <c r="Y59" s="595"/>
      <c r="Z59" s="602" t="s">
        <v>338</v>
      </c>
    </row>
    <row r="60" spans="1:26" s="69" customFormat="1" ht="16.2" customHeight="1">
      <c r="A60" s="671"/>
      <c r="B60" s="672"/>
      <c r="C60" s="672"/>
      <c r="D60" s="672"/>
      <c r="E60" s="673"/>
      <c r="F60" s="596"/>
      <c r="G60" s="597"/>
      <c r="H60" s="597"/>
      <c r="I60" s="597"/>
      <c r="J60" s="597"/>
      <c r="K60" s="598"/>
      <c r="L60" s="591"/>
      <c r="M60" s="596"/>
      <c r="N60" s="597"/>
      <c r="O60" s="597"/>
      <c r="P60" s="597"/>
      <c r="Q60" s="597"/>
      <c r="R60" s="598"/>
      <c r="S60" s="591"/>
      <c r="T60" s="596"/>
      <c r="U60" s="597"/>
      <c r="V60" s="597"/>
      <c r="W60" s="597"/>
      <c r="X60" s="597"/>
      <c r="Y60" s="598"/>
      <c r="Z60" s="603"/>
    </row>
    <row r="61" spans="1:26" s="69" customFormat="1" ht="12.75" customHeight="1">
      <c r="A61" s="605"/>
      <c r="B61" s="606"/>
      <c r="C61" s="606"/>
      <c r="D61" s="606"/>
      <c r="E61" s="607"/>
      <c r="F61" s="596"/>
      <c r="G61" s="597"/>
      <c r="H61" s="597"/>
      <c r="I61" s="597"/>
      <c r="J61" s="597"/>
      <c r="K61" s="598"/>
      <c r="L61" s="591"/>
      <c r="M61" s="596"/>
      <c r="N61" s="597"/>
      <c r="O61" s="597"/>
      <c r="P61" s="597"/>
      <c r="Q61" s="597"/>
      <c r="R61" s="598"/>
      <c r="S61" s="591"/>
      <c r="T61" s="596"/>
      <c r="U61" s="597"/>
      <c r="V61" s="597"/>
      <c r="W61" s="597"/>
      <c r="X61" s="597"/>
      <c r="Y61" s="598"/>
      <c r="Z61" s="603"/>
    </row>
    <row r="62" spans="1:26" s="69" customFormat="1" ht="10.95" customHeight="1">
      <c r="A62" s="608"/>
      <c r="B62" s="609"/>
      <c r="C62" s="609"/>
      <c r="D62" s="609"/>
      <c r="E62" s="610"/>
      <c r="F62" s="596"/>
      <c r="G62" s="597"/>
      <c r="H62" s="597"/>
      <c r="I62" s="597"/>
      <c r="J62" s="597"/>
      <c r="K62" s="598"/>
      <c r="L62" s="591"/>
      <c r="M62" s="596"/>
      <c r="N62" s="597"/>
      <c r="O62" s="597"/>
      <c r="P62" s="597"/>
      <c r="Q62" s="597"/>
      <c r="R62" s="598"/>
      <c r="S62" s="591"/>
      <c r="T62" s="596"/>
      <c r="U62" s="597"/>
      <c r="V62" s="597"/>
      <c r="W62" s="597"/>
      <c r="X62" s="597"/>
      <c r="Y62" s="598"/>
      <c r="Z62" s="603"/>
    </row>
    <row r="63" spans="1:26" s="69" customFormat="1" ht="9.6" customHeight="1">
      <c r="A63" s="608"/>
      <c r="B63" s="609"/>
      <c r="C63" s="609"/>
      <c r="D63" s="609"/>
      <c r="E63" s="610"/>
      <c r="F63" s="596"/>
      <c r="G63" s="597"/>
      <c r="H63" s="597"/>
      <c r="I63" s="597"/>
      <c r="J63" s="597"/>
      <c r="K63" s="598"/>
      <c r="L63" s="591"/>
      <c r="M63" s="596"/>
      <c r="N63" s="597"/>
      <c r="O63" s="597"/>
      <c r="P63" s="597"/>
      <c r="Q63" s="597"/>
      <c r="R63" s="598"/>
      <c r="S63" s="591"/>
      <c r="T63" s="596"/>
      <c r="U63" s="597"/>
      <c r="V63" s="597"/>
      <c r="W63" s="597"/>
      <c r="X63" s="597"/>
      <c r="Y63" s="598"/>
      <c r="Z63" s="603"/>
    </row>
    <row r="64" spans="1:26" s="69" customFormat="1" ht="9.6">
      <c r="A64" s="622"/>
      <c r="B64" s="623"/>
      <c r="C64" s="623"/>
      <c r="D64" s="623"/>
      <c r="E64" s="624"/>
      <c r="F64" s="628"/>
      <c r="G64" s="629"/>
      <c r="H64" s="629"/>
      <c r="I64" s="629"/>
      <c r="J64" s="629"/>
      <c r="K64" s="630"/>
      <c r="L64" s="631"/>
      <c r="M64" s="628"/>
      <c r="N64" s="629"/>
      <c r="O64" s="629"/>
      <c r="P64" s="629"/>
      <c r="Q64" s="629"/>
      <c r="R64" s="630"/>
      <c r="S64" s="631"/>
      <c r="T64" s="628"/>
      <c r="U64" s="629"/>
      <c r="V64" s="629"/>
      <c r="W64" s="629"/>
      <c r="X64" s="629"/>
      <c r="Y64" s="630"/>
      <c r="Z64" s="649"/>
    </row>
    <row r="65" spans="1:26" s="69" customFormat="1" ht="9.6">
      <c r="A65" s="668"/>
      <c r="B65" s="669"/>
      <c r="C65" s="669"/>
      <c r="D65" s="669"/>
      <c r="E65" s="670"/>
      <c r="F65" s="593"/>
      <c r="G65" s="594"/>
      <c r="H65" s="594"/>
      <c r="I65" s="594"/>
      <c r="J65" s="594"/>
      <c r="K65" s="595"/>
      <c r="L65" s="590" t="s">
        <v>338</v>
      </c>
      <c r="M65" s="593"/>
      <c r="N65" s="594"/>
      <c r="O65" s="594"/>
      <c r="P65" s="594"/>
      <c r="Q65" s="594"/>
      <c r="R65" s="595"/>
      <c r="S65" s="590" t="s">
        <v>338</v>
      </c>
      <c r="T65" s="593"/>
      <c r="U65" s="594"/>
      <c r="V65" s="594"/>
      <c r="W65" s="594"/>
      <c r="X65" s="594"/>
      <c r="Y65" s="595"/>
      <c r="Z65" s="602" t="s">
        <v>338</v>
      </c>
    </row>
    <row r="66" spans="1:26" s="69" customFormat="1" ht="15.6" customHeight="1">
      <c r="A66" s="671"/>
      <c r="B66" s="672"/>
      <c r="C66" s="672"/>
      <c r="D66" s="672"/>
      <c r="E66" s="673"/>
      <c r="F66" s="596"/>
      <c r="G66" s="597"/>
      <c r="H66" s="597"/>
      <c r="I66" s="597"/>
      <c r="J66" s="597"/>
      <c r="K66" s="598"/>
      <c r="L66" s="591"/>
      <c r="M66" s="596"/>
      <c r="N66" s="597"/>
      <c r="O66" s="597"/>
      <c r="P66" s="597"/>
      <c r="Q66" s="597"/>
      <c r="R66" s="598"/>
      <c r="S66" s="591"/>
      <c r="T66" s="596"/>
      <c r="U66" s="597"/>
      <c r="V66" s="597"/>
      <c r="W66" s="597"/>
      <c r="X66" s="597"/>
      <c r="Y66" s="598"/>
      <c r="Z66" s="603"/>
    </row>
    <row r="67" spans="1:26" s="69" customFormat="1" ht="13.2" customHeight="1">
      <c r="A67" s="605"/>
      <c r="B67" s="606"/>
      <c r="C67" s="606"/>
      <c r="D67" s="606"/>
      <c r="E67" s="607"/>
      <c r="F67" s="596"/>
      <c r="G67" s="597"/>
      <c r="H67" s="597"/>
      <c r="I67" s="597"/>
      <c r="J67" s="597"/>
      <c r="K67" s="598"/>
      <c r="L67" s="591"/>
      <c r="M67" s="596"/>
      <c r="N67" s="597"/>
      <c r="O67" s="597"/>
      <c r="P67" s="597"/>
      <c r="Q67" s="597"/>
      <c r="R67" s="598"/>
      <c r="S67" s="591"/>
      <c r="T67" s="596"/>
      <c r="U67" s="597"/>
      <c r="V67" s="597"/>
      <c r="W67" s="597"/>
      <c r="X67" s="597"/>
      <c r="Y67" s="598"/>
      <c r="Z67" s="603"/>
    </row>
    <row r="68" spans="1:26" s="69" customFormat="1" ht="9.6">
      <c r="A68" s="608"/>
      <c r="B68" s="609"/>
      <c r="C68" s="609"/>
      <c r="D68" s="609"/>
      <c r="E68" s="610"/>
      <c r="F68" s="596"/>
      <c r="G68" s="597"/>
      <c r="H68" s="597"/>
      <c r="I68" s="597"/>
      <c r="J68" s="597"/>
      <c r="K68" s="598"/>
      <c r="L68" s="591"/>
      <c r="M68" s="596"/>
      <c r="N68" s="597"/>
      <c r="O68" s="597"/>
      <c r="P68" s="597"/>
      <c r="Q68" s="597"/>
      <c r="R68" s="598"/>
      <c r="S68" s="591"/>
      <c r="T68" s="596"/>
      <c r="U68" s="597"/>
      <c r="V68" s="597"/>
      <c r="W68" s="597"/>
      <c r="X68" s="597"/>
      <c r="Y68" s="598"/>
      <c r="Z68" s="603"/>
    </row>
    <row r="69" spans="1:26" s="69" customFormat="1" ht="9.6">
      <c r="A69" s="608"/>
      <c r="B69" s="609"/>
      <c r="C69" s="609"/>
      <c r="D69" s="609"/>
      <c r="E69" s="610"/>
      <c r="F69" s="596"/>
      <c r="G69" s="597"/>
      <c r="H69" s="597"/>
      <c r="I69" s="597"/>
      <c r="J69" s="597"/>
      <c r="K69" s="598"/>
      <c r="L69" s="591"/>
      <c r="M69" s="596"/>
      <c r="N69" s="597"/>
      <c r="O69" s="597"/>
      <c r="P69" s="597"/>
      <c r="Q69" s="597"/>
      <c r="R69" s="598"/>
      <c r="S69" s="591"/>
      <c r="T69" s="596"/>
      <c r="U69" s="597"/>
      <c r="V69" s="597"/>
      <c r="W69" s="597"/>
      <c r="X69" s="597"/>
      <c r="Y69" s="598"/>
      <c r="Z69" s="603"/>
    </row>
    <row r="70" spans="1:26" s="69" customFormat="1" ht="10.199999999999999" thickBot="1">
      <c r="A70" s="763"/>
      <c r="B70" s="764"/>
      <c r="C70" s="764"/>
      <c r="D70" s="764"/>
      <c r="E70" s="765"/>
      <c r="F70" s="680"/>
      <c r="G70" s="681"/>
      <c r="H70" s="681"/>
      <c r="I70" s="681"/>
      <c r="J70" s="681"/>
      <c r="K70" s="682"/>
      <c r="L70" s="762"/>
      <c r="M70" s="680"/>
      <c r="N70" s="681"/>
      <c r="O70" s="681"/>
      <c r="P70" s="681"/>
      <c r="Q70" s="681"/>
      <c r="R70" s="682"/>
      <c r="S70" s="762"/>
      <c r="T70" s="680"/>
      <c r="U70" s="681"/>
      <c r="V70" s="681"/>
      <c r="W70" s="681"/>
      <c r="X70" s="681"/>
      <c r="Y70" s="682"/>
      <c r="Z70" s="766"/>
    </row>
    <row r="71" spans="1:26" s="30" customFormat="1" ht="11.25" customHeight="1" thickTop="1">
      <c r="A71" s="632" t="s">
        <v>332</v>
      </c>
      <c r="B71" s="633"/>
      <c r="C71" s="633"/>
      <c r="D71" s="633"/>
      <c r="E71" s="634"/>
      <c r="F71" s="756" t="s">
        <v>340</v>
      </c>
      <c r="G71" s="757"/>
      <c r="H71" s="757"/>
      <c r="I71" s="757"/>
      <c r="J71" s="757"/>
      <c r="K71" s="757"/>
      <c r="L71" s="757"/>
      <c r="M71" s="757"/>
      <c r="N71" s="757"/>
      <c r="O71" s="757"/>
      <c r="P71" s="757"/>
      <c r="Q71" s="757"/>
      <c r="R71" s="757"/>
      <c r="S71" s="757"/>
      <c r="T71" s="757"/>
      <c r="U71" s="757"/>
      <c r="V71" s="757"/>
      <c r="W71" s="757"/>
      <c r="X71" s="757"/>
      <c r="Y71" s="757"/>
      <c r="Z71" s="758"/>
    </row>
    <row r="72" spans="1:26" s="30" customFormat="1" ht="11.25" customHeight="1">
      <c r="A72" s="635"/>
      <c r="B72" s="636"/>
      <c r="C72" s="636"/>
      <c r="D72" s="636"/>
      <c r="E72" s="637"/>
      <c r="F72" s="728" t="s">
        <v>326</v>
      </c>
      <c r="G72" s="729"/>
      <c r="H72" s="729"/>
      <c r="I72" s="729"/>
      <c r="J72" s="729"/>
      <c r="K72" s="729"/>
      <c r="L72" s="731"/>
      <c r="M72" s="728" t="s">
        <v>328</v>
      </c>
      <c r="N72" s="729"/>
      <c r="O72" s="729"/>
      <c r="P72" s="729"/>
      <c r="Q72" s="729"/>
      <c r="R72" s="729"/>
      <c r="S72" s="731"/>
      <c r="T72" s="728" t="s">
        <v>329</v>
      </c>
      <c r="U72" s="729"/>
      <c r="V72" s="729"/>
      <c r="W72" s="729"/>
      <c r="X72" s="729"/>
      <c r="Y72" s="729"/>
      <c r="Z72" s="730"/>
    </row>
    <row r="73" spans="1:26" s="30" customFormat="1" ht="11.25" customHeight="1">
      <c r="A73" s="635"/>
      <c r="B73" s="636"/>
      <c r="C73" s="636"/>
      <c r="D73" s="636"/>
      <c r="E73" s="637"/>
      <c r="F73" s="770" t="s">
        <v>334</v>
      </c>
      <c r="G73" s="771"/>
      <c r="H73" s="771"/>
      <c r="I73" s="771"/>
      <c r="J73" s="771"/>
      <c r="K73" s="772"/>
      <c r="L73" s="646" t="s">
        <v>335</v>
      </c>
      <c r="M73" s="770" t="s">
        <v>334</v>
      </c>
      <c r="N73" s="771"/>
      <c r="O73" s="771"/>
      <c r="P73" s="771"/>
      <c r="Q73" s="771"/>
      <c r="R73" s="772"/>
      <c r="S73" s="646" t="s">
        <v>335</v>
      </c>
      <c r="T73" s="770" t="s">
        <v>334</v>
      </c>
      <c r="U73" s="771"/>
      <c r="V73" s="771"/>
      <c r="W73" s="771"/>
      <c r="X73" s="771"/>
      <c r="Y73" s="772"/>
      <c r="Z73" s="646" t="s">
        <v>335</v>
      </c>
    </row>
    <row r="74" spans="1:26" s="30" customFormat="1" ht="11.25" customHeight="1">
      <c r="A74" s="635"/>
      <c r="B74" s="636"/>
      <c r="C74" s="636"/>
      <c r="D74" s="636"/>
      <c r="E74" s="637"/>
      <c r="F74" s="773"/>
      <c r="G74" s="774"/>
      <c r="H74" s="774"/>
      <c r="I74" s="774"/>
      <c r="J74" s="774"/>
      <c r="K74" s="775"/>
      <c r="L74" s="647"/>
      <c r="M74" s="773"/>
      <c r="N74" s="774"/>
      <c r="O74" s="774"/>
      <c r="P74" s="774"/>
      <c r="Q74" s="774"/>
      <c r="R74" s="775"/>
      <c r="S74" s="647"/>
      <c r="T74" s="773"/>
      <c r="U74" s="774"/>
      <c r="V74" s="774"/>
      <c r="W74" s="774"/>
      <c r="X74" s="774"/>
      <c r="Y74" s="775"/>
      <c r="Z74" s="647"/>
    </row>
    <row r="75" spans="1:26" s="30" customFormat="1" ht="11.25" customHeight="1">
      <c r="A75" s="635"/>
      <c r="B75" s="636"/>
      <c r="C75" s="636"/>
      <c r="D75" s="636"/>
      <c r="E75" s="637"/>
      <c r="F75" s="773"/>
      <c r="G75" s="774"/>
      <c r="H75" s="774"/>
      <c r="I75" s="774"/>
      <c r="J75" s="774"/>
      <c r="K75" s="775"/>
      <c r="L75" s="647"/>
      <c r="M75" s="773"/>
      <c r="N75" s="774"/>
      <c r="O75" s="774"/>
      <c r="P75" s="774"/>
      <c r="Q75" s="774"/>
      <c r="R75" s="775"/>
      <c r="S75" s="647"/>
      <c r="T75" s="773"/>
      <c r="U75" s="774"/>
      <c r="V75" s="774"/>
      <c r="W75" s="774"/>
      <c r="X75" s="774"/>
      <c r="Y75" s="775"/>
      <c r="Z75" s="647"/>
    </row>
    <row r="76" spans="1:26" s="30" customFormat="1" ht="10.95" customHeight="1" thickBot="1">
      <c r="A76" s="638"/>
      <c r="B76" s="639"/>
      <c r="C76" s="639"/>
      <c r="D76" s="639"/>
      <c r="E76" s="640"/>
      <c r="F76" s="776"/>
      <c r="G76" s="777"/>
      <c r="H76" s="777"/>
      <c r="I76" s="777"/>
      <c r="J76" s="777"/>
      <c r="K76" s="778"/>
      <c r="L76" s="648"/>
      <c r="M76" s="776"/>
      <c r="N76" s="777"/>
      <c r="O76" s="777"/>
      <c r="P76" s="777"/>
      <c r="Q76" s="777"/>
      <c r="R76" s="778"/>
      <c r="S76" s="648"/>
      <c r="T76" s="776"/>
      <c r="U76" s="777"/>
      <c r="V76" s="777"/>
      <c r="W76" s="777"/>
      <c r="X76" s="777"/>
      <c r="Y76" s="778"/>
      <c r="Z76" s="648"/>
    </row>
    <row r="77" spans="1:26" s="8" customFormat="1" ht="22.95" hidden="1" customHeight="1" thickTop="1" thickBot="1">
      <c r="A77" s="759" t="s">
        <v>336</v>
      </c>
      <c r="B77" s="760"/>
      <c r="C77" s="760"/>
      <c r="D77" s="760"/>
      <c r="E77" s="760"/>
      <c r="F77" s="760"/>
      <c r="G77" s="760"/>
      <c r="H77" s="760"/>
      <c r="I77" s="760"/>
      <c r="J77" s="760"/>
      <c r="K77" s="760"/>
      <c r="L77" s="760"/>
      <c r="M77" s="760"/>
      <c r="N77" s="760"/>
      <c r="O77" s="760"/>
      <c r="P77" s="760"/>
      <c r="Q77" s="760"/>
      <c r="R77" s="760"/>
      <c r="S77" s="760"/>
      <c r="T77" s="760"/>
      <c r="U77" s="760"/>
      <c r="V77" s="760"/>
      <c r="W77" s="760"/>
      <c r="X77" s="760"/>
      <c r="Y77" s="760"/>
      <c r="Z77" s="761"/>
    </row>
    <row r="78" spans="1:26" s="30" customFormat="1" ht="11.4" customHeight="1">
      <c r="A78" s="779" t="s">
        <v>341</v>
      </c>
      <c r="B78" s="780"/>
      <c r="C78" s="780"/>
      <c r="D78" s="780"/>
      <c r="E78" s="780"/>
      <c r="F78" s="780"/>
      <c r="G78" s="780"/>
      <c r="H78" s="780"/>
      <c r="I78" s="780"/>
      <c r="J78" s="780"/>
      <c r="K78" s="780"/>
      <c r="L78" s="781"/>
      <c r="M78" s="767"/>
      <c r="N78" s="768"/>
      <c r="O78" s="768"/>
      <c r="P78" s="768"/>
      <c r="Q78" s="768"/>
      <c r="R78" s="768"/>
      <c r="S78" s="837"/>
      <c r="T78" s="767"/>
      <c r="U78" s="768"/>
      <c r="V78" s="768"/>
      <c r="W78" s="768"/>
      <c r="X78" s="768"/>
      <c r="Y78" s="768"/>
      <c r="Z78" s="769"/>
    </row>
    <row r="79" spans="1:26" s="45" customFormat="1" ht="9" customHeight="1">
      <c r="A79" s="683"/>
      <c r="B79" s="684"/>
      <c r="C79" s="684"/>
      <c r="D79" s="684"/>
      <c r="E79" s="685"/>
      <c r="F79" s="593"/>
      <c r="G79" s="594"/>
      <c r="H79" s="594"/>
      <c r="I79" s="594"/>
      <c r="J79" s="594"/>
      <c r="K79" s="595"/>
      <c r="L79" s="590" t="s">
        <v>338</v>
      </c>
      <c r="M79" s="593"/>
      <c r="N79" s="594"/>
      <c r="O79" s="594"/>
      <c r="P79" s="594"/>
      <c r="Q79" s="594"/>
      <c r="R79" s="595"/>
      <c r="S79" s="590" t="s">
        <v>338</v>
      </c>
      <c r="T79" s="593"/>
      <c r="U79" s="594"/>
      <c r="V79" s="594"/>
      <c r="W79" s="594"/>
      <c r="X79" s="594"/>
      <c r="Y79" s="595"/>
      <c r="Z79" s="602" t="s">
        <v>338</v>
      </c>
    </row>
    <row r="80" spans="1:26" s="45" customFormat="1" ht="9" customHeight="1">
      <c r="A80" s="686"/>
      <c r="B80" s="687"/>
      <c r="C80" s="687"/>
      <c r="D80" s="687"/>
      <c r="E80" s="688"/>
      <c r="F80" s="596"/>
      <c r="G80" s="597"/>
      <c r="H80" s="597"/>
      <c r="I80" s="597"/>
      <c r="J80" s="597"/>
      <c r="K80" s="598"/>
      <c r="L80" s="591"/>
      <c r="M80" s="596"/>
      <c r="N80" s="597"/>
      <c r="O80" s="597"/>
      <c r="P80" s="597"/>
      <c r="Q80" s="597"/>
      <c r="R80" s="598"/>
      <c r="S80" s="591"/>
      <c r="T80" s="596"/>
      <c r="U80" s="597"/>
      <c r="V80" s="597"/>
      <c r="W80" s="597"/>
      <c r="X80" s="597"/>
      <c r="Y80" s="598"/>
      <c r="Z80" s="603"/>
    </row>
    <row r="81" spans="1:26" s="45" customFormat="1" ht="9" customHeight="1">
      <c r="A81" s="605"/>
      <c r="B81" s="606"/>
      <c r="C81" s="606"/>
      <c r="D81" s="606"/>
      <c r="E81" s="607"/>
      <c r="F81" s="596"/>
      <c r="G81" s="597"/>
      <c r="H81" s="597"/>
      <c r="I81" s="597"/>
      <c r="J81" s="597"/>
      <c r="K81" s="598"/>
      <c r="L81" s="591"/>
      <c r="M81" s="596"/>
      <c r="N81" s="597"/>
      <c r="O81" s="597"/>
      <c r="P81" s="597"/>
      <c r="Q81" s="597"/>
      <c r="R81" s="598"/>
      <c r="S81" s="591"/>
      <c r="T81" s="596"/>
      <c r="U81" s="597"/>
      <c r="V81" s="597"/>
      <c r="W81" s="597"/>
      <c r="X81" s="597"/>
      <c r="Y81" s="598"/>
      <c r="Z81" s="603"/>
    </row>
    <row r="82" spans="1:26" s="45" customFormat="1" ht="9" customHeight="1">
      <c r="A82" s="608"/>
      <c r="B82" s="609"/>
      <c r="C82" s="609"/>
      <c r="D82" s="609"/>
      <c r="E82" s="610"/>
      <c r="F82" s="596"/>
      <c r="G82" s="597"/>
      <c r="H82" s="597"/>
      <c r="I82" s="597"/>
      <c r="J82" s="597"/>
      <c r="K82" s="598"/>
      <c r="L82" s="591"/>
      <c r="M82" s="596"/>
      <c r="N82" s="597"/>
      <c r="O82" s="597"/>
      <c r="P82" s="597"/>
      <c r="Q82" s="597"/>
      <c r="R82" s="598"/>
      <c r="S82" s="591"/>
      <c r="T82" s="596"/>
      <c r="U82" s="597"/>
      <c r="V82" s="597"/>
      <c r="W82" s="597"/>
      <c r="X82" s="597"/>
      <c r="Y82" s="598"/>
      <c r="Z82" s="603"/>
    </row>
    <row r="83" spans="1:26" s="45" customFormat="1" ht="9" customHeight="1">
      <c r="A83" s="608"/>
      <c r="B83" s="609"/>
      <c r="C83" s="609"/>
      <c r="D83" s="609"/>
      <c r="E83" s="610"/>
      <c r="F83" s="596"/>
      <c r="G83" s="597"/>
      <c r="H83" s="597"/>
      <c r="I83" s="597"/>
      <c r="J83" s="597"/>
      <c r="K83" s="598"/>
      <c r="L83" s="591"/>
      <c r="M83" s="596"/>
      <c r="N83" s="597"/>
      <c r="O83" s="597"/>
      <c r="P83" s="597"/>
      <c r="Q83" s="597"/>
      <c r="R83" s="598"/>
      <c r="S83" s="591"/>
      <c r="T83" s="596"/>
      <c r="U83" s="597"/>
      <c r="V83" s="597"/>
      <c r="W83" s="597"/>
      <c r="X83" s="597"/>
      <c r="Y83" s="598"/>
      <c r="Z83" s="603"/>
    </row>
    <row r="84" spans="1:26" s="45" customFormat="1" ht="9" customHeight="1">
      <c r="A84" s="622"/>
      <c r="B84" s="623"/>
      <c r="C84" s="623"/>
      <c r="D84" s="623"/>
      <c r="E84" s="624"/>
      <c r="F84" s="628"/>
      <c r="G84" s="629"/>
      <c r="H84" s="629"/>
      <c r="I84" s="629"/>
      <c r="J84" s="629"/>
      <c r="K84" s="630"/>
      <c r="L84" s="631"/>
      <c r="M84" s="628"/>
      <c r="N84" s="629"/>
      <c r="O84" s="629"/>
      <c r="P84" s="629"/>
      <c r="Q84" s="629"/>
      <c r="R84" s="630"/>
      <c r="S84" s="631"/>
      <c r="T84" s="628"/>
      <c r="U84" s="629"/>
      <c r="V84" s="629"/>
      <c r="W84" s="629"/>
      <c r="X84" s="629"/>
      <c r="Y84" s="630"/>
      <c r="Z84" s="649"/>
    </row>
    <row r="85" spans="1:26" s="45" customFormat="1" ht="9" customHeight="1">
      <c r="A85" s="683"/>
      <c r="B85" s="684"/>
      <c r="C85" s="684"/>
      <c r="D85" s="684"/>
      <c r="E85" s="685"/>
      <c r="F85" s="593"/>
      <c r="G85" s="594"/>
      <c r="H85" s="594"/>
      <c r="I85" s="594"/>
      <c r="J85" s="594"/>
      <c r="K85" s="595"/>
      <c r="L85" s="590" t="s">
        <v>338</v>
      </c>
      <c r="M85" s="593"/>
      <c r="N85" s="594"/>
      <c r="O85" s="594"/>
      <c r="P85" s="594"/>
      <c r="Q85" s="594"/>
      <c r="R85" s="595"/>
      <c r="S85" s="590" t="s">
        <v>338</v>
      </c>
      <c r="T85" s="593"/>
      <c r="U85" s="594"/>
      <c r="V85" s="594"/>
      <c r="W85" s="594"/>
      <c r="X85" s="594"/>
      <c r="Y85" s="595"/>
      <c r="Z85" s="602" t="s">
        <v>338</v>
      </c>
    </row>
    <row r="86" spans="1:26" s="45" customFormat="1" ht="9" customHeight="1">
      <c r="A86" s="686"/>
      <c r="B86" s="687"/>
      <c r="C86" s="687"/>
      <c r="D86" s="687"/>
      <c r="E86" s="688"/>
      <c r="F86" s="596"/>
      <c r="G86" s="597"/>
      <c r="H86" s="597"/>
      <c r="I86" s="597"/>
      <c r="J86" s="597"/>
      <c r="K86" s="598"/>
      <c r="L86" s="591"/>
      <c r="M86" s="596"/>
      <c r="N86" s="597"/>
      <c r="O86" s="597"/>
      <c r="P86" s="597"/>
      <c r="Q86" s="597"/>
      <c r="R86" s="598"/>
      <c r="S86" s="591"/>
      <c r="T86" s="596"/>
      <c r="U86" s="597"/>
      <c r="V86" s="597"/>
      <c r="W86" s="597"/>
      <c r="X86" s="597"/>
      <c r="Y86" s="598"/>
      <c r="Z86" s="603"/>
    </row>
    <row r="87" spans="1:26" s="45" customFormat="1" ht="9" customHeight="1">
      <c r="A87" s="605"/>
      <c r="B87" s="606"/>
      <c r="C87" s="606"/>
      <c r="D87" s="606"/>
      <c r="E87" s="607"/>
      <c r="F87" s="596"/>
      <c r="G87" s="597"/>
      <c r="H87" s="597"/>
      <c r="I87" s="597"/>
      <c r="J87" s="597"/>
      <c r="K87" s="598"/>
      <c r="L87" s="591"/>
      <c r="M87" s="596"/>
      <c r="N87" s="597"/>
      <c r="O87" s="597"/>
      <c r="P87" s="597"/>
      <c r="Q87" s="597"/>
      <c r="R87" s="598"/>
      <c r="S87" s="591"/>
      <c r="T87" s="596"/>
      <c r="U87" s="597"/>
      <c r="V87" s="597"/>
      <c r="W87" s="597"/>
      <c r="X87" s="597"/>
      <c r="Y87" s="598"/>
      <c r="Z87" s="603"/>
    </row>
    <row r="88" spans="1:26" s="45" customFormat="1" ht="9" customHeight="1">
      <c r="A88" s="608"/>
      <c r="B88" s="609"/>
      <c r="C88" s="609"/>
      <c r="D88" s="609"/>
      <c r="E88" s="610"/>
      <c r="F88" s="596"/>
      <c r="G88" s="597"/>
      <c r="H88" s="597"/>
      <c r="I88" s="597"/>
      <c r="J88" s="597"/>
      <c r="K88" s="598"/>
      <c r="L88" s="591"/>
      <c r="M88" s="596"/>
      <c r="N88" s="597"/>
      <c r="O88" s="597"/>
      <c r="P88" s="597"/>
      <c r="Q88" s="597"/>
      <c r="R88" s="598"/>
      <c r="S88" s="591"/>
      <c r="T88" s="596"/>
      <c r="U88" s="597"/>
      <c r="V88" s="597"/>
      <c r="W88" s="597"/>
      <c r="X88" s="597"/>
      <c r="Y88" s="598"/>
      <c r="Z88" s="603"/>
    </row>
    <row r="89" spans="1:26" s="45" customFormat="1" ht="9" customHeight="1">
      <c r="A89" s="608"/>
      <c r="B89" s="609"/>
      <c r="C89" s="609"/>
      <c r="D89" s="609"/>
      <c r="E89" s="610"/>
      <c r="F89" s="596"/>
      <c r="G89" s="597"/>
      <c r="H89" s="597"/>
      <c r="I89" s="597"/>
      <c r="J89" s="597"/>
      <c r="K89" s="598"/>
      <c r="L89" s="591"/>
      <c r="M89" s="596"/>
      <c r="N89" s="597"/>
      <c r="O89" s="597"/>
      <c r="P89" s="597"/>
      <c r="Q89" s="597"/>
      <c r="R89" s="598"/>
      <c r="S89" s="591"/>
      <c r="T89" s="596"/>
      <c r="U89" s="597"/>
      <c r="V89" s="597"/>
      <c r="W89" s="597"/>
      <c r="X89" s="597"/>
      <c r="Y89" s="598"/>
      <c r="Z89" s="603"/>
    </row>
    <row r="90" spans="1:26" s="45" customFormat="1" ht="9" customHeight="1" thickBot="1">
      <c r="A90" s="611"/>
      <c r="B90" s="612"/>
      <c r="C90" s="612"/>
      <c r="D90" s="612"/>
      <c r="E90" s="613"/>
      <c r="F90" s="599"/>
      <c r="G90" s="600"/>
      <c r="H90" s="600"/>
      <c r="I90" s="600"/>
      <c r="J90" s="600"/>
      <c r="K90" s="601"/>
      <c r="L90" s="592"/>
      <c r="M90" s="599"/>
      <c r="N90" s="600"/>
      <c r="O90" s="600"/>
      <c r="P90" s="600"/>
      <c r="Q90" s="600"/>
      <c r="R90" s="601"/>
      <c r="S90" s="592"/>
      <c r="T90" s="599"/>
      <c r="U90" s="600"/>
      <c r="V90" s="600"/>
      <c r="W90" s="600"/>
      <c r="X90" s="600"/>
      <c r="Y90" s="601"/>
      <c r="Z90" s="604"/>
    </row>
    <row r="91" spans="1:26" s="40" customFormat="1" ht="11.4" customHeight="1">
      <c r="A91" s="783" t="s">
        <v>342</v>
      </c>
      <c r="B91" s="784"/>
      <c r="C91" s="784"/>
      <c r="D91" s="784"/>
      <c r="E91" s="784"/>
      <c r="F91" s="784"/>
      <c r="G91" s="784"/>
      <c r="H91" s="784"/>
      <c r="I91" s="784"/>
      <c r="J91" s="784"/>
      <c r="K91" s="784"/>
      <c r="L91" s="785"/>
      <c r="M91" s="625"/>
      <c r="N91" s="626"/>
      <c r="O91" s="626"/>
      <c r="P91" s="626"/>
      <c r="Q91" s="626"/>
      <c r="R91" s="626"/>
      <c r="S91" s="627"/>
      <c r="T91" s="625"/>
      <c r="U91" s="626"/>
      <c r="V91" s="626"/>
      <c r="W91" s="626"/>
      <c r="X91" s="626"/>
      <c r="Y91" s="626"/>
      <c r="Z91" s="782"/>
    </row>
    <row r="92" spans="1:26" s="45" customFormat="1" ht="8.25" customHeight="1">
      <c r="A92" s="704"/>
      <c r="B92" s="705"/>
      <c r="C92" s="705"/>
      <c r="D92" s="705"/>
      <c r="E92" s="706"/>
      <c r="F92" s="593"/>
      <c r="G92" s="594"/>
      <c r="H92" s="594"/>
      <c r="I92" s="594"/>
      <c r="J92" s="594"/>
      <c r="K92" s="595"/>
      <c r="L92" s="590" t="s">
        <v>338</v>
      </c>
      <c r="M92" s="593"/>
      <c r="N92" s="594"/>
      <c r="O92" s="594"/>
      <c r="P92" s="594"/>
      <c r="Q92" s="594"/>
      <c r="R92" s="595"/>
      <c r="S92" s="590" t="s">
        <v>338</v>
      </c>
      <c r="T92" s="593"/>
      <c r="U92" s="594"/>
      <c r="V92" s="594"/>
      <c r="W92" s="594"/>
      <c r="X92" s="594"/>
      <c r="Y92" s="595"/>
      <c r="Z92" s="602" t="s">
        <v>338</v>
      </c>
    </row>
    <row r="93" spans="1:26" s="45" customFormat="1" ht="8.25" customHeight="1">
      <c r="A93" s="707"/>
      <c r="B93" s="708"/>
      <c r="C93" s="708"/>
      <c r="D93" s="708"/>
      <c r="E93" s="709"/>
      <c r="F93" s="596"/>
      <c r="G93" s="597"/>
      <c r="H93" s="597"/>
      <c r="I93" s="597"/>
      <c r="J93" s="597"/>
      <c r="K93" s="598"/>
      <c r="L93" s="591"/>
      <c r="M93" s="596"/>
      <c r="N93" s="597"/>
      <c r="O93" s="597"/>
      <c r="P93" s="597"/>
      <c r="Q93" s="597"/>
      <c r="R93" s="598"/>
      <c r="S93" s="591"/>
      <c r="T93" s="596"/>
      <c r="U93" s="597"/>
      <c r="V93" s="597"/>
      <c r="W93" s="597"/>
      <c r="X93" s="597"/>
      <c r="Y93" s="598"/>
      <c r="Z93" s="603"/>
    </row>
    <row r="94" spans="1:26" s="45" customFormat="1" ht="8.25" customHeight="1">
      <c r="A94" s="605"/>
      <c r="B94" s="606"/>
      <c r="C94" s="606"/>
      <c r="D94" s="606"/>
      <c r="E94" s="607"/>
      <c r="F94" s="596"/>
      <c r="G94" s="597"/>
      <c r="H94" s="597"/>
      <c r="I94" s="597"/>
      <c r="J94" s="597"/>
      <c r="K94" s="598"/>
      <c r="L94" s="591"/>
      <c r="M94" s="596"/>
      <c r="N94" s="597"/>
      <c r="O94" s="597"/>
      <c r="P94" s="597"/>
      <c r="Q94" s="597"/>
      <c r="R94" s="598"/>
      <c r="S94" s="591"/>
      <c r="T94" s="596"/>
      <c r="U94" s="597"/>
      <c r="V94" s="597"/>
      <c r="W94" s="597"/>
      <c r="X94" s="597"/>
      <c r="Y94" s="598"/>
      <c r="Z94" s="603"/>
    </row>
    <row r="95" spans="1:26" s="45" customFormat="1" ht="8.25" customHeight="1">
      <c r="A95" s="608"/>
      <c r="B95" s="609"/>
      <c r="C95" s="609"/>
      <c r="D95" s="609"/>
      <c r="E95" s="610"/>
      <c r="F95" s="596"/>
      <c r="G95" s="597"/>
      <c r="H95" s="597"/>
      <c r="I95" s="597"/>
      <c r="J95" s="597"/>
      <c r="K95" s="598"/>
      <c r="L95" s="591"/>
      <c r="M95" s="596"/>
      <c r="N95" s="597"/>
      <c r="O95" s="597"/>
      <c r="P95" s="597"/>
      <c r="Q95" s="597"/>
      <c r="R95" s="598"/>
      <c r="S95" s="591"/>
      <c r="T95" s="596"/>
      <c r="U95" s="597"/>
      <c r="V95" s="597"/>
      <c r="W95" s="597"/>
      <c r="X95" s="597"/>
      <c r="Y95" s="598"/>
      <c r="Z95" s="603"/>
    </row>
    <row r="96" spans="1:26" s="45" customFormat="1" ht="8.25" customHeight="1">
      <c r="A96" s="608"/>
      <c r="B96" s="609"/>
      <c r="C96" s="609"/>
      <c r="D96" s="609"/>
      <c r="E96" s="610"/>
      <c r="F96" s="596"/>
      <c r="G96" s="597"/>
      <c r="H96" s="597"/>
      <c r="I96" s="597"/>
      <c r="J96" s="597"/>
      <c r="K96" s="598"/>
      <c r="L96" s="591"/>
      <c r="M96" s="596"/>
      <c r="N96" s="597"/>
      <c r="O96" s="597"/>
      <c r="P96" s="597"/>
      <c r="Q96" s="597"/>
      <c r="R96" s="598"/>
      <c r="S96" s="591"/>
      <c r="T96" s="596"/>
      <c r="U96" s="597"/>
      <c r="V96" s="597"/>
      <c r="W96" s="597"/>
      <c r="X96" s="597"/>
      <c r="Y96" s="598"/>
      <c r="Z96" s="603"/>
    </row>
    <row r="97" spans="1:26" s="45" customFormat="1" ht="8.25" customHeight="1">
      <c r="A97" s="622"/>
      <c r="B97" s="623"/>
      <c r="C97" s="623"/>
      <c r="D97" s="623"/>
      <c r="E97" s="624"/>
      <c r="F97" s="628"/>
      <c r="G97" s="629"/>
      <c r="H97" s="629"/>
      <c r="I97" s="629"/>
      <c r="J97" s="629"/>
      <c r="K97" s="630"/>
      <c r="L97" s="631"/>
      <c r="M97" s="628"/>
      <c r="N97" s="629"/>
      <c r="O97" s="629"/>
      <c r="P97" s="629"/>
      <c r="Q97" s="629"/>
      <c r="R97" s="630"/>
      <c r="S97" s="631"/>
      <c r="T97" s="628"/>
      <c r="U97" s="629"/>
      <c r="V97" s="629"/>
      <c r="W97" s="629"/>
      <c r="X97" s="629"/>
      <c r="Y97" s="630"/>
      <c r="Z97" s="649"/>
    </row>
    <row r="98" spans="1:26" s="45" customFormat="1" ht="8.25" customHeight="1">
      <c r="A98" s="704"/>
      <c r="B98" s="705"/>
      <c r="C98" s="705"/>
      <c r="D98" s="705"/>
      <c r="E98" s="706"/>
      <c r="F98" s="593"/>
      <c r="G98" s="594"/>
      <c r="H98" s="594"/>
      <c r="I98" s="594"/>
      <c r="J98" s="594"/>
      <c r="K98" s="595"/>
      <c r="L98" s="590" t="s">
        <v>338</v>
      </c>
      <c r="M98" s="593"/>
      <c r="N98" s="594"/>
      <c r="O98" s="594"/>
      <c r="P98" s="594"/>
      <c r="Q98" s="594"/>
      <c r="R98" s="595"/>
      <c r="S98" s="590" t="s">
        <v>338</v>
      </c>
      <c r="T98" s="593"/>
      <c r="U98" s="594"/>
      <c r="V98" s="594"/>
      <c r="W98" s="594"/>
      <c r="X98" s="594"/>
      <c r="Y98" s="595"/>
      <c r="Z98" s="602" t="s">
        <v>338</v>
      </c>
    </row>
    <row r="99" spans="1:26" s="45" customFormat="1" ht="8.25" customHeight="1">
      <c r="A99" s="707"/>
      <c r="B99" s="708"/>
      <c r="C99" s="708"/>
      <c r="D99" s="708"/>
      <c r="E99" s="709"/>
      <c r="F99" s="596"/>
      <c r="G99" s="597"/>
      <c r="H99" s="597"/>
      <c r="I99" s="597"/>
      <c r="J99" s="597"/>
      <c r="K99" s="598"/>
      <c r="L99" s="591"/>
      <c r="M99" s="596"/>
      <c r="N99" s="597"/>
      <c r="O99" s="597"/>
      <c r="P99" s="597"/>
      <c r="Q99" s="597"/>
      <c r="R99" s="598"/>
      <c r="S99" s="591"/>
      <c r="T99" s="596"/>
      <c r="U99" s="597"/>
      <c r="V99" s="597"/>
      <c r="W99" s="597"/>
      <c r="X99" s="597"/>
      <c r="Y99" s="598"/>
      <c r="Z99" s="603"/>
    </row>
    <row r="100" spans="1:26" s="45" customFormat="1" ht="8.25" customHeight="1">
      <c r="A100" s="605"/>
      <c r="B100" s="606"/>
      <c r="C100" s="606"/>
      <c r="D100" s="606"/>
      <c r="E100" s="607"/>
      <c r="F100" s="596"/>
      <c r="G100" s="597"/>
      <c r="H100" s="597"/>
      <c r="I100" s="597"/>
      <c r="J100" s="597"/>
      <c r="K100" s="598"/>
      <c r="L100" s="591"/>
      <c r="M100" s="596"/>
      <c r="N100" s="597"/>
      <c r="O100" s="597"/>
      <c r="P100" s="597"/>
      <c r="Q100" s="597"/>
      <c r="R100" s="598"/>
      <c r="S100" s="591"/>
      <c r="T100" s="596"/>
      <c r="U100" s="597"/>
      <c r="V100" s="597"/>
      <c r="W100" s="597"/>
      <c r="X100" s="597"/>
      <c r="Y100" s="598"/>
      <c r="Z100" s="603"/>
    </row>
    <row r="101" spans="1:26" s="45" customFormat="1" ht="8.25" customHeight="1">
      <c r="A101" s="608"/>
      <c r="B101" s="609"/>
      <c r="C101" s="609"/>
      <c r="D101" s="609"/>
      <c r="E101" s="610"/>
      <c r="F101" s="596"/>
      <c r="G101" s="597"/>
      <c r="H101" s="597"/>
      <c r="I101" s="597"/>
      <c r="J101" s="597"/>
      <c r="K101" s="598"/>
      <c r="L101" s="591"/>
      <c r="M101" s="596"/>
      <c r="N101" s="597"/>
      <c r="O101" s="597"/>
      <c r="P101" s="597"/>
      <c r="Q101" s="597"/>
      <c r="R101" s="598"/>
      <c r="S101" s="591"/>
      <c r="T101" s="596"/>
      <c r="U101" s="597"/>
      <c r="V101" s="597"/>
      <c r="W101" s="597"/>
      <c r="X101" s="597"/>
      <c r="Y101" s="598"/>
      <c r="Z101" s="603"/>
    </row>
    <row r="102" spans="1:26" s="45" customFormat="1" ht="8.25" customHeight="1">
      <c r="A102" s="608"/>
      <c r="B102" s="609"/>
      <c r="C102" s="609"/>
      <c r="D102" s="609"/>
      <c r="E102" s="610"/>
      <c r="F102" s="596"/>
      <c r="G102" s="597"/>
      <c r="H102" s="597"/>
      <c r="I102" s="597"/>
      <c r="J102" s="597"/>
      <c r="K102" s="598"/>
      <c r="L102" s="591"/>
      <c r="M102" s="596"/>
      <c r="N102" s="597"/>
      <c r="O102" s="597"/>
      <c r="P102" s="597"/>
      <c r="Q102" s="597"/>
      <c r="R102" s="598"/>
      <c r="S102" s="591"/>
      <c r="T102" s="596"/>
      <c r="U102" s="597"/>
      <c r="V102" s="597"/>
      <c r="W102" s="597"/>
      <c r="X102" s="597"/>
      <c r="Y102" s="598"/>
      <c r="Z102" s="603"/>
    </row>
    <row r="103" spans="1:26" s="45" customFormat="1" ht="7.95" customHeight="1">
      <c r="A103" s="622"/>
      <c r="B103" s="623"/>
      <c r="C103" s="623"/>
      <c r="D103" s="623"/>
      <c r="E103" s="624"/>
      <c r="F103" s="628"/>
      <c r="G103" s="629"/>
      <c r="H103" s="629"/>
      <c r="I103" s="629"/>
      <c r="J103" s="629"/>
      <c r="K103" s="630"/>
      <c r="L103" s="631"/>
      <c r="M103" s="628"/>
      <c r="N103" s="629"/>
      <c r="O103" s="629"/>
      <c r="P103" s="629"/>
      <c r="Q103" s="629"/>
      <c r="R103" s="630"/>
      <c r="S103" s="631"/>
      <c r="T103" s="628"/>
      <c r="U103" s="629"/>
      <c r="V103" s="629"/>
      <c r="W103" s="629"/>
      <c r="X103" s="629"/>
      <c r="Y103" s="630"/>
      <c r="Z103" s="649"/>
    </row>
    <row r="104" spans="1:26" s="45" customFormat="1" ht="8.25" customHeight="1">
      <c r="A104" s="704"/>
      <c r="B104" s="705"/>
      <c r="C104" s="705"/>
      <c r="D104" s="705"/>
      <c r="E104" s="706"/>
      <c r="F104" s="593"/>
      <c r="G104" s="594"/>
      <c r="H104" s="594"/>
      <c r="I104" s="594"/>
      <c r="J104" s="594"/>
      <c r="K104" s="595"/>
      <c r="L104" s="590" t="s">
        <v>338</v>
      </c>
      <c r="M104" s="593"/>
      <c r="N104" s="594"/>
      <c r="O104" s="594"/>
      <c r="P104" s="594"/>
      <c r="Q104" s="594"/>
      <c r="R104" s="595"/>
      <c r="S104" s="590" t="s">
        <v>338</v>
      </c>
      <c r="T104" s="593"/>
      <c r="U104" s="594"/>
      <c r="V104" s="594"/>
      <c r="W104" s="594"/>
      <c r="X104" s="594"/>
      <c r="Y104" s="595"/>
      <c r="Z104" s="602" t="s">
        <v>338</v>
      </c>
    </row>
    <row r="105" spans="1:26" s="45" customFormat="1" ht="8.25" customHeight="1">
      <c r="A105" s="707"/>
      <c r="B105" s="708"/>
      <c r="C105" s="708"/>
      <c r="D105" s="708"/>
      <c r="E105" s="709"/>
      <c r="F105" s="596"/>
      <c r="G105" s="597"/>
      <c r="H105" s="597"/>
      <c r="I105" s="597"/>
      <c r="J105" s="597"/>
      <c r="K105" s="598"/>
      <c r="L105" s="591"/>
      <c r="M105" s="596"/>
      <c r="N105" s="597"/>
      <c r="O105" s="597"/>
      <c r="P105" s="597"/>
      <c r="Q105" s="597"/>
      <c r="R105" s="598"/>
      <c r="S105" s="591"/>
      <c r="T105" s="596"/>
      <c r="U105" s="597"/>
      <c r="V105" s="597"/>
      <c r="W105" s="597"/>
      <c r="X105" s="597"/>
      <c r="Y105" s="598"/>
      <c r="Z105" s="603"/>
    </row>
    <row r="106" spans="1:26" s="45" customFormat="1" ht="8.25" customHeight="1">
      <c r="A106" s="605"/>
      <c r="B106" s="606"/>
      <c r="C106" s="606"/>
      <c r="D106" s="606"/>
      <c r="E106" s="607"/>
      <c r="F106" s="596"/>
      <c r="G106" s="597"/>
      <c r="H106" s="597"/>
      <c r="I106" s="597"/>
      <c r="J106" s="597"/>
      <c r="K106" s="598"/>
      <c r="L106" s="591"/>
      <c r="M106" s="596"/>
      <c r="N106" s="597"/>
      <c r="O106" s="597"/>
      <c r="P106" s="597"/>
      <c r="Q106" s="597"/>
      <c r="R106" s="598"/>
      <c r="S106" s="591"/>
      <c r="T106" s="596"/>
      <c r="U106" s="597"/>
      <c r="V106" s="597"/>
      <c r="W106" s="597"/>
      <c r="X106" s="597"/>
      <c r="Y106" s="598"/>
      <c r="Z106" s="603"/>
    </row>
    <row r="107" spans="1:26" s="45" customFormat="1" ht="8.25" customHeight="1">
      <c r="A107" s="608"/>
      <c r="B107" s="609"/>
      <c r="C107" s="609"/>
      <c r="D107" s="609"/>
      <c r="E107" s="610"/>
      <c r="F107" s="596"/>
      <c r="G107" s="597"/>
      <c r="H107" s="597"/>
      <c r="I107" s="597"/>
      <c r="J107" s="597"/>
      <c r="K107" s="598"/>
      <c r="L107" s="591"/>
      <c r="M107" s="596"/>
      <c r="N107" s="597"/>
      <c r="O107" s="597"/>
      <c r="P107" s="597"/>
      <c r="Q107" s="597"/>
      <c r="R107" s="598"/>
      <c r="S107" s="591"/>
      <c r="T107" s="596"/>
      <c r="U107" s="597"/>
      <c r="V107" s="597"/>
      <c r="W107" s="597"/>
      <c r="X107" s="597"/>
      <c r="Y107" s="598"/>
      <c r="Z107" s="603"/>
    </row>
    <row r="108" spans="1:26" s="45" customFormat="1" ht="8.25" customHeight="1">
      <c r="A108" s="608"/>
      <c r="B108" s="609"/>
      <c r="C108" s="609"/>
      <c r="D108" s="609"/>
      <c r="E108" s="610"/>
      <c r="F108" s="596"/>
      <c r="G108" s="597"/>
      <c r="H108" s="597"/>
      <c r="I108" s="597"/>
      <c r="J108" s="597"/>
      <c r="K108" s="598"/>
      <c r="L108" s="591"/>
      <c r="M108" s="596"/>
      <c r="N108" s="597"/>
      <c r="O108" s="597"/>
      <c r="P108" s="597"/>
      <c r="Q108" s="597"/>
      <c r="R108" s="598"/>
      <c r="S108" s="591"/>
      <c r="T108" s="596"/>
      <c r="U108" s="597"/>
      <c r="V108" s="597"/>
      <c r="W108" s="597"/>
      <c r="X108" s="597"/>
      <c r="Y108" s="598"/>
      <c r="Z108" s="603"/>
    </row>
    <row r="109" spans="1:26" s="45" customFormat="1" ht="8.25" customHeight="1" thickBot="1">
      <c r="A109" s="611"/>
      <c r="B109" s="612"/>
      <c r="C109" s="612"/>
      <c r="D109" s="612"/>
      <c r="E109" s="613"/>
      <c r="F109" s="599"/>
      <c r="G109" s="600"/>
      <c r="H109" s="600"/>
      <c r="I109" s="600"/>
      <c r="J109" s="600"/>
      <c r="K109" s="601"/>
      <c r="L109" s="592"/>
      <c r="M109" s="599"/>
      <c r="N109" s="600"/>
      <c r="O109" s="600"/>
      <c r="P109" s="600"/>
      <c r="Q109" s="600"/>
      <c r="R109" s="601"/>
      <c r="S109" s="592"/>
      <c r="T109" s="599"/>
      <c r="U109" s="600"/>
      <c r="V109" s="600"/>
      <c r="W109" s="600"/>
      <c r="X109" s="600"/>
      <c r="Y109" s="601"/>
      <c r="Z109" s="604"/>
    </row>
    <row r="110" spans="1:26" s="30" customFormat="1" ht="12" customHeight="1">
      <c r="A110" s="789" t="s">
        <v>343</v>
      </c>
      <c r="B110" s="790"/>
      <c r="C110" s="790"/>
      <c r="D110" s="790"/>
      <c r="E110" s="790"/>
      <c r="F110" s="790"/>
      <c r="G110" s="790"/>
      <c r="H110" s="790"/>
      <c r="I110" s="790"/>
      <c r="J110" s="790"/>
      <c r="K110" s="790"/>
      <c r="L110" s="791"/>
      <c r="M110" s="786"/>
      <c r="N110" s="787"/>
      <c r="O110" s="787"/>
      <c r="P110" s="787"/>
      <c r="Q110" s="787"/>
      <c r="R110" s="787"/>
      <c r="S110" s="792"/>
      <c r="T110" s="786"/>
      <c r="U110" s="787"/>
      <c r="V110" s="787"/>
      <c r="W110" s="787"/>
      <c r="X110" s="787"/>
      <c r="Y110" s="787"/>
      <c r="Z110" s="788"/>
    </row>
    <row r="111" spans="1:26" s="45" customFormat="1" ht="8.25" customHeight="1">
      <c r="A111" s="698"/>
      <c r="B111" s="699"/>
      <c r="C111" s="699"/>
      <c r="D111" s="699"/>
      <c r="E111" s="700"/>
      <c r="F111" s="593"/>
      <c r="G111" s="594"/>
      <c r="H111" s="594"/>
      <c r="I111" s="594"/>
      <c r="J111" s="594"/>
      <c r="K111" s="595"/>
      <c r="L111" s="590" t="s">
        <v>338</v>
      </c>
      <c r="M111" s="593"/>
      <c r="N111" s="594"/>
      <c r="O111" s="594"/>
      <c r="P111" s="594"/>
      <c r="Q111" s="594"/>
      <c r="R111" s="595"/>
      <c r="S111" s="590" t="s">
        <v>338</v>
      </c>
      <c r="T111" s="593"/>
      <c r="U111" s="594"/>
      <c r="V111" s="594"/>
      <c r="W111" s="594"/>
      <c r="X111" s="594"/>
      <c r="Y111" s="595"/>
      <c r="Z111" s="602" t="s">
        <v>338</v>
      </c>
    </row>
    <row r="112" spans="1:26" s="45" customFormat="1" ht="8.25" customHeight="1">
      <c r="A112" s="701"/>
      <c r="B112" s="702"/>
      <c r="C112" s="702"/>
      <c r="D112" s="702"/>
      <c r="E112" s="703"/>
      <c r="F112" s="596"/>
      <c r="G112" s="597"/>
      <c r="H112" s="597"/>
      <c r="I112" s="597"/>
      <c r="J112" s="597"/>
      <c r="K112" s="598"/>
      <c r="L112" s="591"/>
      <c r="M112" s="596"/>
      <c r="N112" s="597"/>
      <c r="O112" s="597"/>
      <c r="P112" s="597"/>
      <c r="Q112" s="597"/>
      <c r="R112" s="598"/>
      <c r="S112" s="591"/>
      <c r="T112" s="596"/>
      <c r="U112" s="597"/>
      <c r="V112" s="597"/>
      <c r="W112" s="597"/>
      <c r="X112" s="597"/>
      <c r="Y112" s="598"/>
      <c r="Z112" s="603"/>
    </row>
    <row r="113" spans="1:26" s="45" customFormat="1" ht="8.25" customHeight="1">
      <c r="A113" s="605"/>
      <c r="B113" s="606"/>
      <c r="C113" s="606"/>
      <c r="D113" s="606"/>
      <c r="E113" s="607"/>
      <c r="F113" s="596"/>
      <c r="G113" s="597"/>
      <c r="H113" s="597"/>
      <c r="I113" s="597"/>
      <c r="J113" s="597"/>
      <c r="K113" s="598"/>
      <c r="L113" s="591"/>
      <c r="M113" s="596"/>
      <c r="N113" s="597"/>
      <c r="O113" s="597"/>
      <c r="P113" s="597"/>
      <c r="Q113" s="597"/>
      <c r="R113" s="598"/>
      <c r="S113" s="591"/>
      <c r="T113" s="596"/>
      <c r="U113" s="597"/>
      <c r="V113" s="597"/>
      <c r="W113" s="597"/>
      <c r="X113" s="597"/>
      <c r="Y113" s="598"/>
      <c r="Z113" s="603"/>
    </row>
    <row r="114" spans="1:26" s="45" customFormat="1" ht="8.25" customHeight="1">
      <c r="A114" s="608"/>
      <c r="B114" s="609"/>
      <c r="C114" s="609"/>
      <c r="D114" s="609"/>
      <c r="E114" s="610"/>
      <c r="F114" s="596"/>
      <c r="G114" s="597"/>
      <c r="H114" s="597"/>
      <c r="I114" s="597"/>
      <c r="J114" s="597"/>
      <c r="K114" s="598"/>
      <c r="L114" s="591"/>
      <c r="M114" s="596"/>
      <c r="N114" s="597"/>
      <c r="O114" s="597"/>
      <c r="P114" s="597"/>
      <c r="Q114" s="597"/>
      <c r="R114" s="598"/>
      <c r="S114" s="591"/>
      <c r="T114" s="596"/>
      <c r="U114" s="597"/>
      <c r="V114" s="597"/>
      <c r="W114" s="597"/>
      <c r="X114" s="597"/>
      <c r="Y114" s="598"/>
      <c r="Z114" s="603"/>
    </row>
    <row r="115" spans="1:26" s="45" customFormat="1" ht="8.25" customHeight="1">
      <c r="A115" s="608"/>
      <c r="B115" s="609"/>
      <c r="C115" s="609"/>
      <c r="D115" s="609"/>
      <c r="E115" s="610"/>
      <c r="F115" s="596"/>
      <c r="G115" s="597"/>
      <c r="H115" s="597"/>
      <c r="I115" s="597"/>
      <c r="J115" s="597"/>
      <c r="K115" s="598"/>
      <c r="L115" s="591"/>
      <c r="M115" s="596"/>
      <c r="N115" s="597"/>
      <c r="O115" s="597"/>
      <c r="P115" s="597"/>
      <c r="Q115" s="597"/>
      <c r="R115" s="598"/>
      <c r="S115" s="591"/>
      <c r="T115" s="596"/>
      <c r="U115" s="597"/>
      <c r="V115" s="597"/>
      <c r="W115" s="597"/>
      <c r="X115" s="597"/>
      <c r="Y115" s="598"/>
      <c r="Z115" s="603"/>
    </row>
    <row r="116" spans="1:26" s="45" customFormat="1" ht="8.25" customHeight="1">
      <c r="A116" s="622"/>
      <c r="B116" s="623"/>
      <c r="C116" s="623"/>
      <c r="D116" s="623"/>
      <c r="E116" s="624"/>
      <c r="F116" s="628"/>
      <c r="G116" s="629"/>
      <c r="H116" s="629"/>
      <c r="I116" s="629"/>
      <c r="J116" s="629"/>
      <c r="K116" s="630"/>
      <c r="L116" s="631"/>
      <c r="M116" s="628"/>
      <c r="N116" s="629"/>
      <c r="O116" s="629"/>
      <c r="P116" s="629"/>
      <c r="Q116" s="629"/>
      <c r="R116" s="630"/>
      <c r="S116" s="631"/>
      <c r="T116" s="628"/>
      <c r="U116" s="629"/>
      <c r="V116" s="629"/>
      <c r="W116" s="629"/>
      <c r="X116" s="629"/>
      <c r="Y116" s="630"/>
      <c r="Z116" s="649"/>
    </row>
    <row r="117" spans="1:26" s="45" customFormat="1" ht="8.25" customHeight="1">
      <c r="A117" s="698"/>
      <c r="B117" s="699"/>
      <c r="C117" s="699"/>
      <c r="D117" s="699"/>
      <c r="E117" s="700"/>
      <c r="F117" s="593"/>
      <c r="G117" s="594"/>
      <c r="H117" s="594"/>
      <c r="I117" s="594"/>
      <c r="J117" s="594"/>
      <c r="K117" s="595"/>
      <c r="L117" s="590" t="s">
        <v>338</v>
      </c>
      <c r="M117" s="593"/>
      <c r="N117" s="594"/>
      <c r="O117" s="594"/>
      <c r="P117" s="594"/>
      <c r="Q117" s="594"/>
      <c r="R117" s="595"/>
      <c r="S117" s="590" t="s">
        <v>338</v>
      </c>
      <c r="T117" s="593"/>
      <c r="U117" s="594"/>
      <c r="V117" s="594"/>
      <c r="W117" s="594"/>
      <c r="X117" s="594"/>
      <c r="Y117" s="595"/>
      <c r="Z117" s="602" t="s">
        <v>338</v>
      </c>
    </row>
    <row r="118" spans="1:26" s="45" customFormat="1" ht="8.25" customHeight="1">
      <c r="A118" s="701"/>
      <c r="B118" s="702"/>
      <c r="C118" s="702"/>
      <c r="D118" s="702"/>
      <c r="E118" s="703"/>
      <c r="F118" s="596"/>
      <c r="G118" s="597"/>
      <c r="H118" s="597"/>
      <c r="I118" s="597"/>
      <c r="J118" s="597"/>
      <c r="K118" s="598"/>
      <c r="L118" s="591"/>
      <c r="M118" s="596"/>
      <c r="N118" s="597"/>
      <c r="O118" s="597"/>
      <c r="P118" s="597"/>
      <c r="Q118" s="597"/>
      <c r="R118" s="598"/>
      <c r="S118" s="591"/>
      <c r="T118" s="596"/>
      <c r="U118" s="597"/>
      <c r="V118" s="597"/>
      <c r="W118" s="597"/>
      <c r="X118" s="597"/>
      <c r="Y118" s="598"/>
      <c r="Z118" s="603"/>
    </row>
    <row r="119" spans="1:26" s="45" customFormat="1" ht="8.25" customHeight="1">
      <c r="A119" s="605"/>
      <c r="B119" s="606"/>
      <c r="C119" s="606"/>
      <c r="D119" s="606"/>
      <c r="E119" s="607"/>
      <c r="F119" s="596"/>
      <c r="G119" s="597"/>
      <c r="H119" s="597"/>
      <c r="I119" s="597"/>
      <c r="J119" s="597"/>
      <c r="K119" s="598"/>
      <c r="L119" s="591"/>
      <c r="M119" s="596"/>
      <c r="N119" s="597"/>
      <c r="O119" s="597"/>
      <c r="P119" s="597"/>
      <c r="Q119" s="597"/>
      <c r="R119" s="598"/>
      <c r="S119" s="591"/>
      <c r="T119" s="596"/>
      <c r="U119" s="597"/>
      <c r="V119" s="597"/>
      <c r="W119" s="597"/>
      <c r="X119" s="597"/>
      <c r="Y119" s="598"/>
      <c r="Z119" s="603"/>
    </row>
    <row r="120" spans="1:26" s="45" customFormat="1" ht="8.25" customHeight="1">
      <c r="A120" s="608"/>
      <c r="B120" s="609"/>
      <c r="C120" s="609"/>
      <c r="D120" s="609"/>
      <c r="E120" s="610"/>
      <c r="F120" s="596"/>
      <c r="G120" s="597"/>
      <c r="H120" s="597"/>
      <c r="I120" s="597"/>
      <c r="J120" s="597"/>
      <c r="K120" s="598"/>
      <c r="L120" s="591"/>
      <c r="M120" s="596"/>
      <c r="N120" s="597"/>
      <c r="O120" s="597"/>
      <c r="P120" s="597"/>
      <c r="Q120" s="597"/>
      <c r="R120" s="598"/>
      <c r="S120" s="591"/>
      <c r="T120" s="596"/>
      <c r="U120" s="597"/>
      <c r="V120" s="597"/>
      <c r="W120" s="597"/>
      <c r="X120" s="597"/>
      <c r="Y120" s="598"/>
      <c r="Z120" s="603"/>
    </row>
    <row r="121" spans="1:26" s="45" customFormat="1" ht="8.25" customHeight="1">
      <c r="A121" s="608"/>
      <c r="B121" s="609"/>
      <c r="C121" s="609"/>
      <c r="D121" s="609"/>
      <c r="E121" s="610"/>
      <c r="F121" s="596"/>
      <c r="G121" s="597"/>
      <c r="H121" s="597"/>
      <c r="I121" s="597"/>
      <c r="J121" s="597"/>
      <c r="K121" s="598"/>
      <c r="L121" s="591"/>
      <c r="M121" s="596"/>
      <c r="N121" s="597"/>
      <c r="O121" s="597"/>
      <c r="P121" s="597"/>
      <c r="Q121" s="597"/>
      <c r="R121" s="598"/>
      <c r="S121" s="591"/>
      <c r="T121" s="596"/>
      <c r="U121" s="597"/>
      <c r="V121" s="597"/>
      <c r="W121" s="597"/>
      <c r="X121" s="597"/>
      <c r="Y121" s="598"/>
      <c r="Z121" s="603"/>
    </row>
    <row r="122" spans="1:26" s="45" customFormat="1" ht="8.25" customHeight="1">
      <c r="A122" s="622"/>
      <c r="B122" s="623"/>
      <c r="C122" s="623"/>
      <c r="D122" s="623"/>
      <c r="E122" s="624"/>
      <c r="F122" s="628"/>
      <c r="G122" s="629"/>
      <c r="H122" s="629"/>
      <c r="I122" s="629"/>
      <c r="J122" s="629"/>
      <c r="K122" s="630"/>
      <c r="L122" s="631"/>
      <c r="M122" s="628"/>
      <c r="N122" s="629"/>
      <c r="O122" s="629"/>
      <c r="P122" s="629"/>
      <c r="Q122" s="629"/>
      <c r="R122" s="630"/>
      <c r="S122" s="631"/>
      <c r="T122" s="628"/>
      <c r="U122" s="629"/>
      <c r="V122" s="629"/>
      <c r="W122" s="629"/>
      <c r="X122" s="629"/>
      <c r="Y122" s="630"/>
      <c r="Z122" s="649"/>
    </row>
    <row r="123" spans="1:26" s="45" customFormat="1" ht="8.25" customHeight="1">
      <c r="A123" s="698"/>
      <c r="B123" s="699"/>
      <c r="C123" s="699"/>
      <c r="D123" s="699"/>
      <c r="E123" s="700"/>
      <c r="F123" s="593"/>
      <c r="G123" s="594"/>
      <c r="H123" s="594"/>
      <c r="I123" s="594"/>
      <c r="J123" s="594"/>
      <c r="K123" s="595"/>
      <c r="L123" s="590" t="s">
        <v>338</v>
      </c>
      <c r="M123" s="593"/>
      <c r="N123" s="594"/>
      <c r="O123" s="594"/>
      <c r="P123" s="594"/>
      <c r="Q123" s="594"/>
      <c r="R123" s="595"/>
      <c r="S123" s="590" t="s">
        <v>338</v>
      </c>
      <c r="T123" s="593"/>
      <c r="U123" s="594"/>
      <c r="V123" s="594"/>
      <c r="W123" s="594"/>
      <c r="X123" s="594"/>
      <c r="Y123" s="595"/>
      <c r="Z123" s="602" t="s">
        <v>338</v>
      </c>
    </row>
    <row r="124" spans="1:26" s="45" customFormat="1" ht="8.25" customHeight="1">
      <c r="A124" s="701"/>
      <c r="B124" s="702"/>
      <c r="C124" s="702"/>
      <c r="D124" s="702"/>
      <c r="E124" s="703"/>
      <c r="F124" s="596"/>
      <c r="G124" s="597"/>
      <c r="H124" s="597"/>
      <c r="I124" s="597"/>
      <c r="J124" s="597"/>
      <c r="K124" s="598"/>
      <c r="L124" s="591"/>
      <c r="M124" s="596"/>
      <c r="N124" s="597"/>
      <c r="O124" s="597"/>
      <c r="P124" s="597"/>
      <c r="Q124" s="597"/>
      <c r="R124" s="598"/>
      <c r="S124" s="591"/>
      <c r="T124" s="596"/>
      <c r="U124" s="597"/>
      <c r="V124" s="597"/>
      <c r="W124" s="597"/>
      <c r="X124" s="597"/>
      <c r="Y124" s="598"/>
      <c r="Z124" s="603"/>
    </row>
    <row r="125" spans="1:26" s="45" customFormat="1" ht="8.25" customHeight="1">
      <c r="A125" s="605"/>
      <c r="B125" s="606"/>
      <c r="C125" s="606"/>
      <c r="D125" s="606"/>
      <c r="E125" s="607"/>
      <c r="F125" s="596"/>
      <c r="G125" s="597"/>
      <c r="H125" s="597"/>
      <c r="I125" s="597"/>
      <c r="J125" s="597"/>
      <c r="K125" s="598"/>
      <c r="L125" s="591"/>
      <c r="M125" s="596"/>
      <c r="N125" s="597"/>
      <c r="O125" s="597"/>
      <c r="P125" s="597"/>
      <c r="Q125" s="597"/>
      <c r="R125" s="598"/>
      <c r="S125" s="591"/>
      <c r="T125" s="596"/>
      <c r="U125" s="597"/>
      <c r="V125" s="597"/>
      <c r="W125" s="597"/>
      <c r="X125" s="597"/>
      <c r="Y125" s="598"/>
      <c r="Z125" s="603"/>
    </row>
    <row r="126" spans="1:26" s="45" customFormat="1" ht="8.25" customHeight="1">
      <c r="A126" s="608"/>
      <c r="B126" s="609"/>
      <c r="C126" s="609"/>
      <c r="D126" s="609"/>
      <c r="E126" s="610"/>
      <c r="F126" s="596"/>
      <c r="G126" s="597"/>
      <c r="H126" s="597"/>
      <c r="I126" s="597"/>
      <c r="J126" s="597"/>
      <c r="K126" s="598"/>
      <c r="L126" s="591"/>
      <c r="M126" s="596"/>
      <c r="N126" s="597"/>
      <c r="O126" s="597"/>
      <c r="P126" s="597"/>
      <c r="Q126" s="597"/>
      <c r="R126" s="598"/>
      <c r="S126" s="591"/>
      <c r="T126" s="596"/>
      <c r="U126" s="597"/>
      <c r="V126" s="597"/>
      <c r="W126" s="597"/>
      <c r="X126" s="597"/>
      <c r="Y126" s="598"/>
      <c r="Z126" s="603"/>
    </row>
    <row r="127" spans="1:26" s="45" customFormat="1" ht="8.25" customHeight="1">
      <c r="A127" s="608"/>
      <c r="B127" s="609"/>
      <c r="C127" s="609"/>
      <c r="D127" s="609"/>
      <c r="E127" s="610"/>
      <c r="F127" s="596"/>
      <c r="G127" s="597"/>
      <c r="H127" s="597"/>
      <c r="I127" s="597"/>
      <c r="J127" s="597"/>
      <c r="K127" s="598"/>
      <c r="L127" s="591"/>
      <c r="M127" s="596"/>
      <c r="N127" s="597"/>
      <c r="O127" s="597"/>
      <c r="P127" s="597"/>
      <c r="Q127" s="597"/>
      <c r="R127" s="598"/>
      <c r="S127" s="591"/>
      <c r="T127" s="596"/>
      <c r="U127" s="597"/>
      <c r="V127" s="597"/>
      <c r="W127" s="597"/>
      <c r="X127" s="597"/>
      <c r="Y127" s="598"/>
      <c r="Z127" s="603"/>
    </row>
    <row r="128" spans="1:26" s="45" customFormat="1" ht="9" customHeight="1" thickBot="1">
      <c r="A128" s="611"/>
      <c r="B128" s="612"/>
      <c r="C128" s="612"/>
      <c r="D128" s="612"/>
      <c r="E128" s="613"/>
      <c r="F128" s="599"/>
      <c r="G128" s="600"/>
      <c r="H128" s="600"/>
      <c r="I128" s="600"/>
      <c r="J128" s="600"/>
      <c r="K128" s="601"/>
      <c r="L128" s="592"/>
      <c r="M128" s="599"/>
      <c r="N128" s="600"/>
      <c r="O128" s="600"/>
      <c r="P128" s="600"/>
      <c r="Q128" s="600"/>
      <c r="R128" s="601"/>
      <c r="S128" s="592"/>
      <c r="T128" s="599"/>
      <c r="U128" s="600"/>
      <c r="V128" s="600"/>
      <c r="W128" s="600"/>
      <c r="X128" s="600"/>
      <c r="Y128" s="601"/>
      <c r="Z128" s="604"/>
    </row>
    <row r="129" spans="1:26" s="30" customFormat="1" ht="11.25" customHeight="1">
      <c r="A129" s="1059" t="s">
        <v>344</v>
      </c>
      <c r="B129" s="1060"/>
      <c r="C129" s="1060"/>
      <c r="D129" s="1060"/>
      <c r="E129" s="1060"/>
      <c r="F129" s="1060"/>
      <c r="G129" s="1060"/>
      <c r="H129" s="1060"/>
      <c r="I129" s="1060"/>
      <c r="J129" s="1060"/>
      <c r="K129" s="1060"/>
      <c r="L129" s="1061"/>
      <c r="M129" s="650"/>
      <c r="N129" s="651"/>
      <c r="O129" s="651"/>
      <c r="P129" s="651"/>
      <c r="Q129" s="651"/>
      <c r="R129" s="651"/>
      <c r="S129" s="652"/>
      <c r="T129" s="650"/>
      <c r="U129" s="651"/>
      <c r="V129" s="651"/>
      <c r="W129" s="651"/>
      <c r="X129" s="651"/>
      <c r="Y129" s="651"/>
      <c r="Z129" s="1052"/>
    </row>
    <row r="130" spans="1:26" s="45" customFormat="1" ht="8.25" customHeight="1">
      <c r="A130" s="1053"/>
      <c r="B130" s="1054"/>
      <c r="C130" s="1054"/>
      <c r="D130" s="1054"/>
      <c r="E130" s="1055"/>
      <c r="F130" s="593"/>
      <c r="G130" s="594"/>
      <c r="H130" s="594"/>
      <c r="I130" s="594"/>
      <c r="J130" s="594"/>
      <c r="K130" s="595"/>
      <c r="L130" s="590" t="s">
        <v>338</v>
      </c>
      <c r="M130" s="593"/>
      <c r="N130" s="594"/>
      <c r="O130" s="594"/>
      <c r="P130" s="594"/>
      <c r="Q130" s="594"/>
      <c r="R130" s="595"/>
      <c r="S130" s="590" t="s">
        <v>338</v>
      </c>
      <c r="T130" s="593"/>
      <c r="U130" s="594"/>
      <c r="V130" s="594"/>
      <c r="W130" s="594"/>
      <c r="X130" s="594"/>
      <c r="Y130" s="595"/>
      <c r="Z130" s="602" t="s">
        <v>338</v>
      </c>
    </row>
    <row r="131" spans="1:26" s="45" customFormat="1" ht="8.25" customHeight="1">
      <c r="A131" s="1056"/>
      <c r="B131" s="1057"/>
      <c r="C131" s="1057"/>
      <c r="D131" s="1057"/>
      <c r="E131" s="1058"/>
      <c r="F131" s="596"/>
      <c r="G131" s="597"/>
      <c r="H131" s="597"/>
      <c r="I131" s="597"/>
      <c r="J131" s="597"/>
      <c r="K131" s="598"/>
      <c r="L131" s="591"/>
      <c r="M131" s="596"/>
      <c r="N131" s="597"/>
      <c r="O131" s="597"/>
      <c r="P131" s="597"/>
      <c r="Q131" s="597"/>
      <c r="R131" s="598"/>
      <c r="S131" s="591"/>
      <c r="T131" s="596"/>
      <c r="U131" s="597"/>
      <c r="V131" s="597"/>
      <c r="W131" s="597"/>
      <c r="X131" s="597"/>
      <c r="Y131" s="598"/>
      <c r="Z131" s="603"/>
    </row>
    <row r="132" spans="1:26" s="45" customFormat="1" ht="8.25" customHeight="1">
      <c r="A132" s="605"/>
      <c r="B132" s="606"/>
      <c r="C132" s="606"/>
      <c r="D132" s="606"/>
      <c r="E132" s="607"/>
      <c r="F132" s="596"/>
      <c r="G132" s="597"/>
      <c r="H132" s="597"/>
      <c r="I132" s="597"/>
      <c r="J132" s="597"/>
      <c r="K132" s="598"/>
      <c r="L132" s="591"/>
      <c r="M132" s="596"/>
      <c r="N132" s="597"/>
      <c r="O132" s="597"/>
      <c r="P132" s="597"/>
      <c r="Q132" s="597"/>
      <c r="R132" s="598"/>
      <c r="S132" s="591"/>
      <c r="T132" s="596"/>
      <c r="U132" s="597"/>
      <c r="V132" s="597"/>
      <c r="W132" s="597"/>
      <c r="X132" s="597"/>
      <c r="Y132" s="598"/>
      <c r="Z132" s="603"/>
    </row>
    <row r="133" spans="1:26" s="45" customFormat="1" ht="8.25" customHeight="1">
      <c r="A133" s="608"/>
      <c r="B133" s="609"/>
      <c r="C133" s="609"/>
      <c r="D133" s="609"/>
      <c r="E133" s="610"/>
      <c r="F133" s="596"/>
      <c r="G133" s="597"/>
      <c r="H133" s="597"/>
      <c r="I133" s="597"/>
      <c r="J133" s="597"/>
      <c r="K133" s="598"/>
      <c r="L133" s="591"/>
      <c r="M133" s="596"/>
      <c r="N133" s="597"/>
      <c r="O133" s="597"/>
      <c r="P133" s="597"/>
      <c r="Q133" s="597"/>
      <c r="R133" s="598"/>
      <c r="S133" s="591"/>
      <c r="T133" s="596"/>
      <c r="U133" s="597"/>
      <c r="V133" s="597"/>
      <c r="W133" s="597"/>
      <c r="X133" s="597"/>
      <c r="Y133" s="598"/>
      <c r="Z133" s="603"/>
    </row>
    <row r="134" spans="1:26" s="45" customFormat="1" ht="8.25" customHeight="1">
      <c r="A134" s="608"/>
      <c r="B134" s="609"/>
      <c r="C134" s="609"/>
      <c r="D134" s="609"/>
      <c r="E134" s="610"/>
      <c r="F134" s="596"/>
      <c r="G134" s="597"/>
      <c r="H134" s="597"/>
      <c r="I134" s="597"/>
      <c r="J134" s="597"/>
      <c r="K134" s="598"/>
      <c r="L134" s="591"/>
      <c r="M134" s="596"/>
      <c r="N134" s="597"/>
      <c r="O134" s="597"/>
      <c r="P134" s="597"/>
      <c r="Q134" s="597"/>
      <c r="R134" s="598"/>
      <c r="S134" s="591"/>
      <c r="T134" s="596"/>
      <c r="U134" s="597"/>
      <c r="V134" s="597"/>
      <c r="W134" s="597"/>
      <c r="X134" s="597"/>
      <c r="Y134" s="598"/>
      <c r="Z134" s="603"/>
    </row>
    <row r="135" spans="1:26" s="45" customFormat="1" ht="8.25" customHeight="1">
      <c r="A135" s="622"/>
      <c r="B135" s="623"/>
      <c r="C135" s="623"/>
      <c r="D135" s="623"/>
      <c r="E135" s="624"/>
      <c r="F135" s="628"/>
      <c r="G135" s="629"/>
      <c r="H135" s="629"/>
      <c r="I135" s="629"/>
      <c r="J135" s="629"/>
      <c r="K135" s="630"/>
      <c r="L135" s="631"/>
      <c r="M135" s="628"/>
      <c r="N135" s="629"/>
      <c r="O135" s="629"/>
      <c r="P135" s="629"/>
      <c r="Q135" s="629"/>
      <c r="R135" s="630"/>
      <c r="S135" s="631"/>
      <c r="T135" s="628"/>
      <c r="U135" s="629"/>
      <c r="V135" s="629"/>
      <c r="W135" s="629"/>
      <c r="X135" s="629"/>
      <c r="Y135" s="630"/>
      <c r="Z135" s="649"/>
    </row>
    <row r="136" spans="1:26" s="45" customFormat="1" ht="8.25" customHeight="1">
      <c r="A136" s="1053"/>
      <c r="B136" s="1054"/>
      <c r="C136" s="1054"/>
      <c r="D136" s="1054"/>
      <c r="E136" s="1055"/>
      <c r="F136" s="593"/>
      <c r="G136" s="594"/>
      <c r="H136" s="594"/>
      <c r="I136" s="594"/>
      <c r="J136" s="594"/>
      <c r="K136" s="595"/>
      <c r="L136" s="590" t="s">
        <v>338</v>
      </c>
      <c r="M136" s="593"/>
      <c r="N136" s="594"/>
      <c r="O136" s="594"/>
      <c r="P136" s="594"/>
      <c r="Q136" s="594"/>
      <c r="R136" s="595"/>
      <c r="S136" s="590" t="s">
        <v>338</v>
      </c>
      <c r="T136" s="593"/>
      <c r="U136" s="594"/>
      <c r="V136" s="594"/>
      <c r="W136" s="594"/>
      <c r="X136" s="594"/>
      <c r="Y136" s="595"/>
      <c r="Z136" s="602" t="s">
        <v>338</v>
      </c>
    </row>
    <row r="137" spans="1:26" s="45" customFormat="1" ht="8.25" customHeight="1">
      <c r="A137" s="1056"/>
      <c r="B137" s="1057"/>
      <c r="C137" s="1057"/>
      <c r="D137" s="1057"/>
      <c r="E137" s="1058"/>
      <c r="F137" s="596"/>
      <c r="G137" s="597"/>
      <c r="H137" s="597"/>
      <c r="I137" s="597"/>
      <c r="J137" s="597"/>
      <c r="K137" s="598"/>
      <c r="L137" s="591"/>
      <c r="M137" s="596"/>
      <c r="N137" s="597"/>
      <c r="O137" s="597"/>
      <c r="P137" s="597"/>
      <c r="Q137" s="597"/>
      <c r="R137" s="598"/>
      <c r="S137" s="591"/>
      <c r="T137" s="596"/>
      <c r="U137" s="597"/>
      <c r="V137" s="597"/>
      <c r="W137" s="597"/>
      <c r="X137" s="597"/>
      <c r="Y137" s="598"/>
      <c r="Z137" s="603"/>
    </row>
    <row r="138" spans="1:26" s="45" customFormat="1" ht="8.25" customHeight="1">
      <c r="A138" s="605"/>
      <c r="B138" s="606"/>
      <c r="C138" s="606"/>
      <c r="D138" s="606"/>
      <c r="E138" s="607"/>
      <c r="F138" s="596"/>
      <c r="G138" s="597"/>
      <c r="H138" s="597"/>
      <c r="I138" s="597"/>
      <c r="J138" s="597"/>
      <c r="K138" s="598"/>
      <c r="L138" s="591"/>
      <c r="M138" s="596"/>
      <c r="N138" s="597"/>
      <c r="O138" s="597"/>
      <c r="P138" s="597"/>
      <c r="Q138" s="597"/>
      <c r="R138" s="598"/>
      <c r="S138" s="591"/>
      <c r="T138" s="596"/>
      <c r="U138" s="597"/>
      <c r="V138" s="597"/>
      <c r="W138" s="597"/>
      <c r="X138" s="597"/>
      <c r="Y138" s="598"/>
      <c r="Z138" s="603"/>
    </row>
    <row r="139" spans="1:26" s="45" customFormat="1" ht="8.25" customHeight="1">
      <c r="A139" s="608"/>
      <c r="B139" s="609"/>
      <c r="C139" s="609"/>
      <c r="D139" s="609"/>
      <c r="E139" s="610"/>
      <c r="F139" s="596"/>
      <c r="G139" s="597"/>
      <c r="H139" s="597"/>
      <c r="I139" s="597"/>
      <c r="J139" s="597"/>
      <c r="K139" s="598"/>
      <c r="L139" s="591"/>
      <c r="M139" s="596"/>
      <c r="N139" s="597"/>
      <c r="O139" s="597"/>
      <c r="P139" s="597"/>
      <c r="Q139" s="597"/>
      <c r="R139" s="598"/>
      <c r="S139" s="591"/>
      <c r="T139" s="596"/>
      <c r="U139" s="597"/>
      <c r="V139" s="597"/>
      <c r="W139" s="597"/>
      <c r="X139" s="597"/>
      <c r="Y139" s="598"/>
      <c r="Z139" s="603"/>
    </row>
    <row r="140" spans="1:26" s="45" customFormat="1" ht="8.25" customHeight="1">
      <c r="A140" s="608"/>
      <c r="B140" s="609"/>
      <c r="C140" s="609"/>
      <c r="D140" s="609"/>
      <c r="E140" s="610"/>
      <c r="F140" s="596"/>
      <c r="G140" s="597"/>
      <c r="H140" s="597"/>
      <c r="I140" s="597"/>
      <c r="J140" s="597"/>
      <c r="K140" s="598"/>
      <c r="L140" s="591"/>
      <c r="M140" s="596"/>
      <c r="N140" s="597"/>
      <c r="O140" s="597"/>
      <c r="P140" s="597"/>
      <c r="Q140" s="597"/>
      <c r="R140" s="598"/>
      <c r="S140" s="591"/>
      <c r="T140" s="596"/>
      <c r="U140" s="597"/>
      <c r="V140" s="597"/>
      <c r="W140" s="597"/>
      <c r="X140" s="597"/>
      <c r="Y140" s="598"/>
      <c r="Z140" s="603"/>
    </row>
    <row r="141" spans="1:26" s="45" customFormat="1" ht="9" customHeight="1" thickBot="1">
      <c r="A141" s="611"/>
      <c r="B141" s="612"/>
      <c r="C141" s="612"/>
      <c r="D141" s="612"/>
      <c r="E141" s="613"/>
      <c r="F141" s="599"/>
      <c r="G141" s="600"/>
      <c r="H141" s="600"/>
      <c r="I141" s="600"/>
      <c r="J141" s="600"/>
      <c r="K141" s="601"/>
      <c r="L141" s="592"/>
      <c r="M141" s="599"/>
      <c r="N141" s="600"/>
      <c r="O141" s="600"/>
      <c r="P141" s="600"/>
      <c r="Q141" s="600"/>
      <c r="R141" s="601"/>
      <c r="S141" s="592"/>
      <c r="T141" s="599"/>
      <c r="U141" s="600"/>
      <c r="V141" s="600"/>
      <c r="W141" s="600"/>
      <c r="X141" s="600"/>
      <c r="Y141" s="601"/>
      <c r="Z141" s="604"/>
    </row>
    <row r="142" spans="1:26" s="30" customFormat="1" ht="11.25" customHeight="1">
      <c r="A142" s="732" t="s">
        <v>345</v>
      </c>
      <c r="B142" s="733"/>
      <c r="C142" s="733"/>
      <c r="D142" s="733"/>
      <c r="E142" s="733"/>
      <c r="F142" s="733"/>
      <c r="G142" s="733"/>
      <c r="H142" s="733"/>
      <c r="I142" s="733"/>
      <c r="J142" s="733"/>
      <c r="K142" s="733"/>
      <c r="L142" s="734"/>
      <c r="M142" s="675"/>
      <c r="N142" s="675"/>
      <c r="O142" s="675"/>
      <c r="P142" s="675"/>
      <c r="Q142" s="675"/>
      <c r="R142" s="675"/>
      <c r="S142" s="675"/>
      <c r="T142" s="674"/>
      <c r="U142" s="675"/>
      <c r="V142" s="675"/>
      <c r="W142" s="675"/>
      <c r="X142" s="675"/>
      <c r="Y142" s="675"/>
      <c r="Z142" s="755"/>
    </row>
    <row r="143" spans="1:26" s="69" customFormat="1" ht="9.6">
      <c r="A143" s="659"/>
      <c r="B143" s="660"/>
      <c r="C143" s="660"/>
      <c r="D143" s="660"/>
      <c r="E143" s="661"/>
      <c r="F143" s="596"/>
      <c r="G143" s="597"/>
      <c r="H143" s="597"/>
      <c r="I143" s="597"/>
      <c r="J143" s="597"/>
      <c r="K143" s="597"/>
      <c r="L143" s="696"/>
      <c r="M143" s="596"/>
      <c r="N143" s="597"/>
      <c r="O143" s="597"/>
      <c r="P143" s="597"/>
      <c r="Q143" s="597"/>
      <c r="R143" s="597"/>
      <c r="S143" s="696"/>
      <c r="T143" s="596"/>
      <c r="U143" s="597"/>
      <c r="V143" s="597"/>
      <c r="W143" s="597"/>
      <c r="X143" s="597"/>
      <c r="Y143" s="597"/>
      <c r="Z143" s="693"/>
    </row>
    <row r="144" spans="1:26" s="69" customFormat="1" ht="9.6">
      <c r="A144" s="605"/>
      <c r="B144" s="606"/>
      <c r="C144" s="606"/>
      <c r="D144" s="606"/>
      <c r="E144" s="607"/>
      <c r="F144" s="596"/>
      <c r="G144" s="597"/>
      <c r="H144" s="597"/>
      <c r="I144" s="597"/>
      <c r="J144" s="597"/>
      <c r="K144" s="597"/>
      <c r="L144" s="696"/>
      <c r="M144" s="596"/>
      <c r="N144" s="597"/>
      <c r="O144" s="597"/>
      <c r="P144" s="597"/>
      <c r="Q144" s="597"/>
      <c r="R144" s="597"/>
      <c r="S144" s="696"/>
      <c r="T144" s="596"/>
      <c r="U144" s="597"/>
      <c r="V144" s="597"/>
      <c r="W144" s="597"/>
      <c r="X144" s="597"/>
      <c r="Y144" s="597"/>
      <c r="Z144" s="693"/>
    </row>
    <row r="145" spans="1:26" s="69" customFormat="1" ht="9.6">
      <c r="A145" s="622"/>
      <c r="B145" s="623"/>
      <c r="C145" s="623"/>
      <c r="D145" s="623"/>
      <c r="E145" s="624"/>
      <c r="F145" s="628"/>
      <c r="G145" s="629"/>
      <c r="H145" s="629"/>
      <c r="I145" s="629"/>
      <c r="J145" s="629"/>
      <c r="K145" s="629"/>
      <c r="L145" s="697"/>
      <c r="M145" s="628"/>
      <c r="N145" s="629"/>
      <c r="O145" s="629"/>
      <c r="P145" s="629"/>
      <c r="Q145" s="629"/>
      <c r="R145" s="629"/>
      <c r="S145" s="697"/>
      <c r="T145" s="628"/>
      <c r="U145" s="629"/>
      <c r="V145" s="629"/>
      <c r="W145" s="629"/>
      <c r="X145" s="629"/>
      <c r="Y145" s="629"/>
      <c r="Z145" s="754"/>
    </row>
    <row r="146" spans="1:26" s="69" customFormat="1" ht="9.6">
      <c r="A146" s="659"/>
      <c r="B146" s="660"/>
      <c r="C146" s="660"/>
      <c r="D146" s="660"/>
      <c r="E146" s="661"/>
      <c r="F146" s="593"/>
      <c r="G146" s="594"/>
      <c r="H146" s="594"/>
      <c r="I146" s="594"/>
      <c r="J146" s="594"/>
      <c r="K146" s="594"/>
      <c r="L146" s="695"/>
      <c r="M146" s="593"/>
      <c r="N146" s="594"/>
      <c r="O146" s="594"/>
      <c r="P146" s="594"/>
      <c r="Q146" s="594"/>
      <c r="R146" s="594"/>
      <c r="S146" s="695"/>
      <c r="T146" s="593"/>
      <c r="U146" s="594"/>
      <c r="V146" s="594"/>
      <c r="W146" s="594"/>
      <c r="X146" s="594"/>
      <c r="Y146" s="594"/>
      <c r="Z146" s="692"/>
    </row>
    <row r="147" spans="1:26" s="69" customFormat="1" ht="9.6">
      <c r="A147" s="605"/>
      <c r="B147" s="606"/>
      <c r="C147" s="606"/>
      <c r="D147" s="606"/>
      <c r="E147" s="607"/>
      <c r="F147" s="596"/>
      <c r="G147" s="597"/>
      <c r="H147" s="597"/>
      <c r="I147" s="597"/>
      <c r="J147" s="597"/>
      <c r="K147" s="597"/>
      <c r="L147" s="696"/>
      <c r="M147" s="596"/>
      <c r="N147" s="597"/>
      <c r="O147" s="597"/>
      <c r="P147" s="597"/>
      <c r="Q147" s="597"/>
      <c r="R147" s="597"/>
      <c r="S147" s="696"/>
      <c r="T147" s="596"/>
      <c r="U147" s="597"/>
      <c r="V147" s="597"/>
      <c r="W147" s="597"/>
      <c r="X147" s="597"/>
      <c r="Y147" s="597"/>
      <c r="Z147" s="693"/>
    </row>
    <row r="148" spans="1:26" s="69" customFormat="1" ht="9.6">
      <c r="A148" s="622"/>
      <c r="B148" s="623"/>
      <c r="C148" s="623"/>
      <c r="D148" s="623"/>
      <c r="E148" s="624"/>
      <c r="F148" s="628"/>
      <c r="G148" s="629"/>
      <c r="H148" s="629"/>
      <c r="I148" s="629"/>
      <c r="J148" s="629"/>
      <c r="K148" s="629"/>
      <c r="L148" s="697"/>
      <c r="M148" s="628"/>
      <c r="N148" s="629"/>
      <c r="O148" s="629"/>
      <c r="P148" s="629"/>
      <c r="Q148" s="629"/>
      <c r="R148" s="629"/>
      <c r="S148" s="697"/>
      <c r="T148" s="628"/>
      <c r="U148" s="629"/>
      <c r="V148" s="629"/>
      <c r="W148" s="629"/>
      <c r="X148" s="629"/>
      <c r="Y148" s="629"/>
      <c r="Z148" s="754"/>
    </row>
    <row r="149" spans="1:26" s="69" customFormat="1" ht="9.6">
      <c r="A149" s="659"/>
      <c r="B149" s="660"/>
      <c r="C149" s="660"/>
      <c r="D149" s="660"/>
      <c r="E149" s="661"/>
      <c r="F149" s="593"/>
      <c r="G149" s="594"/>
      <c r="H149" s="594"/>
      <c r="I149" s="594"/>
      <c r="J149" s="594"/>
      <c r="K149" s="594"/>
      <c r="L149" s="695"/>
      <c r="M149" s="593"/>
      <c r="N149" s="594"/>
      <c r="O149" s="594"/>
      <c r="P149" s="594"/>
      <c r="Q149" s="594"/>
      <c r="R149" s="594"/>
      <c r="S149" s="695"/>
      <c r="T149" s="593"/>
      <c r="U149" s="594"/>
      <c r="V149" s="594"/>
      <c r="W149" s="594"/>
      <c r="X149" s="594"/>
      <c r="Y149" s="594"/>
      <c r="Z149" s="692"/>
    </row>
    <row r="150" spans="1:26" s="69" customFormat="1" ht="9.6">
      <c r="A150" s="605"/>
      <c r="B150" s="606"/>
      <c r="C150" s="606"/>
      <c r="D150" s="606"/>
      <c r="E150" s="607"/>
      <c r="F150" s="596"/>
      <c r="G150" s="597"/>
      <c r="H150" s="597"/>
      <c r="I150" s="597"/>
      <c r="J150" s="597"/>
      <c r="K150" s="597"/>
      <c r="L150" s="696"/>
      <c r="M150" s="596"/>
      <c r="N150" s="597"/>
      <c r="O150" s="597"/>
      <c r="P150" s="597"/>
      <c r="Q150" s="597"/>
      <c r="R150" s="597"/>
      <c r="S150" s="696"/>
      <c r="T150" s="596"/>
      <c r="U150" s="597"/>
      <c r="V150" s="597"/>
      <c r="W150" s="597"/>
      <c r="X150" s="597"/>
      <c r="Y150" s="597"/>
      <c r="Z150" s="693"/>
    </row>
    <row r="151" spans="1:26" s="69" customFormat="1" ht="10.199999999999999" thickBot="1">
      <c r="A151" s="763"/>
      <c r="B151" s="764"/>
      <c r="C151" s="764"/>
      <c r="D151" s="764"/>
      <c r="E151" s="765"/>
      <c r="F151" s="680"/>
      <c r="G151" s="681"/>
      <c r="H151" s="681"/>
      <c r="I151" s="681"/>
      <c r="J151" s="681"/>
      <c r="K151" s="681"/>
      <c r="L151" s="735"/>
      <c r="M151" s="680"/>
      <c r="N151" s="681"/>
      <c r="O151" s="681"/>
      <c r="P151" s="681"/>
      <c r="Q151" s="681"/>
      <c r="R151" s="681"/>
      <c r="S151" s="735"/>
      <c r="T151" s="680"/>
      <c r="U151" s="681"/>
      <c r="V151" s="681"/>
      <c r="W151" s="681"/>
      <c r="X151" s="681"/>
      <c r="Y151" s="681"/>
      <c r="Z151" s="694"/>
    </row>
    <row r="152" spans="1:26" s="45" customFormat="1" ht="14.25" customHeight="1" thickTop="1" thickBot="1">
      <c r="A152" s="831" t="s">
        <v>346</v>
      </c>
      <c r="B152" s="832"/>
      <c r="C152" s="832"/>
      <c r="D152" s="832"/>
      <c r="E152" s="832"/>
      <c r="F152" s="832"/>
      <c r="G152" s="832"/>
      <c r="H152" s="832"/>
      <c r="I152" s="832"/>
      <c r="J152" s="832"/>
      <c r="K152" s="832"/>
      <c r="L152" s="832"/>
      <c r="M152" s="832"/>
      <c r="N152" s="832"/>
      <c r="O152" s="832"/>
      <c r="P152" s="832"/>
      <c r="Q152" s="832"/>
      <c r="R152" s="832"/>
      <c r="S152" s="832"/>
      <c r="T152" s="832"/>
      <c r="U152" s="832"/>
      <c r="V152" s="832"/>
      <c r="W152" s="832"/>
      <c r="X152" s="832"/>
      <c r="Y152" s="832"/>
      <c r="Z152" s="833"/>
    </row>
    <row r="153" spans="1:26" s="20" customFormat="1" ht="10.8" thickTop="1">
      <c r="A153" s="739" t="s">
        <v>347</v>
      </c>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1"/>
    </row>
    <row r="154" spans="1:26" s="20" customFormat="1" ht="10.199999999999999">
      <c r="A154" s="742"/>
      <c r="B154" s="743"/>
      <c r="C154" s="743"/>
      <c r="D154" s="743"/>
      <c r="E154" s="743"/>
      <c r="F154" s="743"/>
      <c r="G154" s="743"/>
      <c r="H154" s="743"/>
      <c r="I154" s="743"/>
      <c r="J154" s="743"/>
      <c r="K154" s="743"/>
      <c r="L154" s="743"/>
      <c r="M154" s="743"/>
      <c r="N154" s="743"/>
      <c r="O154" s="743"/>
      <c r="P154" s="743"/>
      <c r="Q154" s="743"/>
      <c r="R154" s="743"/>
      <c r="S154" s="743"/>
      <c r="T154" s="743"/>
      <c r="U154" s="743"/>
      <c r="V154" s="743"/>
      <c r="W154" s="743"/>
      <c r="X154" s="743"/>
      <c r="Y154" s="743"/>
      <c r="Z154" s="744"/>
    </row>
    <row r="155" spans="1:26" s="20" customFormat="1" ht="12.6" customHeight="1" thickBot="1">
      <c r="A155" s="742"/>
      <c r="B155" s="743"/>
      <c r="C155" s="743"/>
      <c r="D155" s="743"/>
      <c r="E155" s="743"/>
      <c r="F155" s="743"/>
      <c r="G155" s="743"/>
      <c r="H155" s="743"/>
      <c r="I155" s="743"/>
      <c r="J155" s="743"/>
      <c r="K155" s="743"/>
      <c r="L155" s="743"/>
      <c r="M155" s="743"/>
      <c r="N155" s="743"/>
      <c r="O155" s="743"/>
      <c r="P155" s="743"/>
      <c r="Q155" s="743"/>
      <c r="R155" s="743"/>
      <c r="S155" s="743"/>
      <c r="T155" s="743"/>
      <c r="U155" s="743"/>
      <c r="V155" s="743"/>
      <c r="W155" s="743"/>
      <c r="X155" s="743"/>
      <c r="Y155" s="743"/>
      <c r="Z155" s="744"/>
    </row>
    <row r="156" spans="1:26" s="30" customFormat="1" ht="11.25" customHeight="1" thickTop="1">
      <c r="A156" s="632" t="s">
        <v>348</v>
      </c>
      <c r="B156" s="633"/>
      <c r="C156" s="633"/>
      <c r="D156" s="633"/>
      <c r="E156" s="634"/>
      <c r="F156" s="756" t="s">
        <v>349</v>
      </c>
      <c r="G156" s="757"/>
      <c r="H156" s="757"/>
      <c r="I156" s="757"/>
      <c r="J156" s="757"/>
      <c r="K156" s="757"/>
      <c r="L156" s="757"/>
      <c r="M156" s="757"/>
      <c r="N156" s="757"/>
      <c r="O156" s="757"/>
      <c r="P156" s="757"/>
      <c r="Q156" s="757"/>
      <c r="R156" s="757"/>
      <c r="S156" s="757"/>
      <c r="T156" s="757"/>
      <c r="U156" s="757"/>
      <c r="V156" s="757"/>
      <c r="W156" s="757"/>
      <c r="X156" s="757"/>
      <c r="Y156" s="757"/>
      <c r="Z156" s="758"/>
    </row>
    <row r="157" spans="1:26" s="30" customFormat="1" ht="11.25" customHeight="1">
      <c r="A157" s="635"/>
      <c r="B157" s="636"/>
      <c r="C157" s="636"/>
      <c r="D157" s="636"/>
      <c r="E157" s="637"/>
      <c r="F157" s="728" t="s">
        <v>326</v>
      </c>
      <c r="G157" s="729"/>
      <c r="H157" s="729"/>
      <c r="I157" s="729"/>
      <c r="J157" s="729"/>
      <c r="K157" s="729"/>
      <c r="L157" s="731"/>
      <c r="M157" s="728" t="s">
        <v>328</v>
      </c>
      <c r="N157" s="729"/>
      <c r="O157" s="729"/>
      <c r="P157" s="729"/>
      <c r="Q157" s="729"/>
      <c r="R157" s="729"/>
      <c r="S157" s="731"/>
      <c r="T157" s="728" t="s">
        <v>329</v>
      </c>
      <c r="U157" s="729"/>
      <c r="V157" s="729"/>
      <c r="W157" s="729"/>
      <c r="X157" s="729"/>
      <c r="Y157" s="729"/>
      <c r="Z157" s="730"/>
    </row>
    <row r="158" spans="1:26" s="30" customFormat="1" ht="11.25" customHeight="1">
      <c r="A158" s="635"/>
      <c r="B158" s="636"/>
      <c r="C158" s="636"/>
      <c r="D158" s="636"/>
      <c r="E158" s="637"/>
      <c r="F158" s="770" t="s">
        <v>350</v>
      </c>
      <c r="G158" s="771"/>
      <c r="H158" s="771"/>
      <c r="I158" s="771"/>
      <c r="J158" s="771"/>
      <c r="K158" s="772"/>
      <c r="L158" s="736" t="s">
        <v>335</v>
      </c>
      <c r="M158" s="770" t="s">
        <v>350</v>
      </c>
      <c r="N158" s="771"/>
      <c r="O158" s="771"/>
      <c r="P158" s="771"/>
      <c r="Q158" s="771"/>
      <c r="R158" s="772"/>
      <c r="S158" s="736" t="s">
        <v>351</v>
      </c>
      <c r="T158" s="770" t="s">
        <v>350</v>
      </c>
      <c r="U158" s="771"/>
      <c r="V158" s="771"/>
      <c r="W158" s="771"/>
      <c r="X158" s="771"/>
      <c r="Y158" s="772"/>
      <c r="Z158" s="751" t="s">
        <v>351</v>
      </c>
    </row>
    <row r="159" spans="1:26" s="30" customFormat="1" ht="11.25" customHeight="1">
      <c r="A159" s="635"/>
      <c r="B159" s="636"/>
      <c r="C159" s="636"/>
      <c r="D159" s="636"/>
      <c r="E159" s="637"/>
      <c r="F159" s="773"/>
      <c r="G159" s="774"/>
      <c r="H159" s="774"/>
      <c r="I159" s="774"/>
      <c r="J159" s="774"/>
      <c r="K159" s="775"/>
      <c r="L159" s="737"/>
      <c r="M159" s="773"/>
      <c r="N159" s="774"/>
      <c r="O159" s="774"/>
      <c r="P159" s="774"/>
      <c r="Q159" s="774"/>
      <c r="R159" s="775"/>
      <c r="S159" s="737"/>
      <c r="T159" s="773"/>
      <c r="U159" s="774"/>
      <c r="V159" s="774"/>
      <c r="W159" s="774"/>
      <c r="X159" s="774"/>
      <c r="Y159" s="775"/>
      <c r="Z159" s="752"/>
    </row>
    <row r="160" spans="1:26" s="30" customFormat="1" ht="11.25" customHeight="1">
      <c r="A160" s="745"/>
      <c r="B160" s="746"/>
      <c r="C160" s="746"/>
      <c r="D160" s="746"/>
      <c r="E160" s="747"/>
      <c r="F160" s="1047"/>
      <c r="G160" s="1048"/>
      <c r="H160" s="1048"/>
      <c r="I160" s="1048"/>
      <c r="J160" s="1048"/>
      <c r="K160" s="1049"/>
      <c r="L160" s="738"/>
      <c r="M160" s="1047"/>
      <c r="N160" s="1048"/>
      <c r="O160" s="1048"/>
      <c r="P160" s="1048"/>
      <c r="Q160" s="1048"/>
      <c r="R160" s="1049"/>
      <c r="S160" s="738"/>
      <c r="T160" s="1047"/>
      <c r="U160" s="1048"/>
      <c r="V160" s="1048"/>
      <c r="W160" s="1048"/>
      <c r="X160" s="1048"/>
      <c r="Y160" s="1049"/>
      <c r="Z160" s="753"/>
    </row>
    <row r="161" spans="1:26" s="69" customFormat="1" ht="9.75" customHeight="1">
      <c r="A161" s="713" t="s">
        <v>217</v>
      </c>
      <c r="B161" s="714"/>
      <c r="C161" s="714"/>
      <c r="D161" s="714"/>
      <c r="E161" s="715"/>
      <c r="F161" s="653"/>
      <c r="G161" s="654"/>
      <c r="H161" s="654"/>
      <c r="I161" s="654"/>
      <c r="J161" s="654"/>
      <c r="K161" s="655"/>
      <c r="L161" s="279"/>
      <c r="M161" s="653"/>
      <c r="N161" s="654"/>
      <c r="O161" s="654"/>
      <c r="P161" s="654"/>
      <c r="Q161" s="654"/>
      <c r="R161" s="655"/>
      <c r="S161" s="279"/>
      <c r="T161" s="653"/>
      <c r="U161" s="654"/>
      <c r="V161" s="654"/>
      <c r="W161" s="654"/>
      <c r="X161" s="654"/>
      <c r="Y161" s="655"/>
      <c r="Z161" s="280"/>
    </row>
    <row r="162" spans="1:26" s="69" customFormat="1" ht="9" customHeight="1">
      <c r="A162" s="656" t="s">
        <v>218</v>
      </c>
      <c r="B162" s="657"/>
      <c r="C162" s="657"/>
      <c r="D162" s="281"/>
      <c r="E162" s="281"/>
      <c r="F162" s="689"/>
      <c r="G162" s="690"/>
      <c r="H162" s="690"/>
      <c r="I162" s="690"/>
      <c r="J162" s="690"/>
      <c r="K162" s="691"/>
      <c r="L162" s="282"/>
      <c r="M162" s="689"/>
      <c r="N162" s="690"/>
      <c r="O162" s="690"/>
      <c r="P162" s="690"/>
      <c r="Q162" s="690"/>
      <c r="R162" s="691"/>
      <c r="S162" s="282"/>
      <c r="T162" s="689"/>
      <c r="U162" s="690"/>
      <c r="V162" s="690"/>
      <c r="W162" s="690"/>
      <c r="X162" s="690"/>
      <c r="Y162" s="691"/>
      <c r="Z162" s="283"/>
    </row>
    <row r="163" spans="1:26" s="69" customFormat="1" ht="11.25" customHeight="1">
      <c r="A163" s="722"/>
      <c r="B163" s="723"/>
      <c r="C163" s="723"/>
      <c r="D163" s="723"/>
      <c r="E163" s="724"/>
      <c r="F163" s="596"/>
      <c r="G163" s="597"/>
      <c r="H163" s="597"/>
      <c r="I163" s="597"/>
      <c r="J163" s="597"/>
      <c r="K163" s="598"/>
      <c r="L163" s="282"/>
      <c r="M163" s="596"/>
      <c r="N163" s="597"/>
      <c r="O163" s="597"/>
      <c r="P163" s="597"/>
      <c r="Q163" s="597"/>
      <c r="R163" s="598"/>
      <c r="S163" s="282"/>
      <c r="T163" s="596"/>
      <c r="U163" s="597"/>
      <c r="V163" s="597"/>
      <c r="W163" s="597"/>
      <c r="X163" s="597"/>
      <c r="Y163" s="598"/>
      <c r="Z163" s="283"/>
    </row>
    <row r="164" spans="1:26" s="69" customFormat="1" ht="9" customHeight="1">
      <c r="A164" s="725"/>
      <c r="B164" s="726"/>
      <c r="C164" s="726"/>
      <c r="D164" s="726"/>
      <c r="E164" s="727"/>
      <c r="F164" s="628"/>
      <c r="G164" s="629"/>
      <c r="H164" s="629"/>
      <c r="I164" s="629"/>
      <c r="J164" s="629"/>
      <c r="K164" s="630"/>
      <c r="L164" s="284"/>
      <c r="M164" s="628"/>
      <c r="N164" s="629"/>
      <c r="O164" s="629"/>
      <c r="P164" s="629"/>
      <c r="Q164" s="629"/>
      <c r="R164" s="630"/>
      <c r="S164" s="284"/>
      <c r="T164" s="628"/>
      <c r="U164" s="629"/>
      <c r="V164" s="629"/>
      <c r="W164" s="629"/>
      <c r="X164" s="629"/>
      <c r="Y164" s="630"/>
      <c r="Z164" s="285"/>
    </row>
    <row r="165" spans="1:26" s="85" customFormat="1" ht="9.75" customHeight="1">
      <c r="A165" s="1062" t="s">
        <v>219</v>
      </c>
      <c r="B165" s="1063"/>
      <c r="C165" s="1063"/>
      <c r="D165" s="1063"/>
      <c r="E165" s="1064"/>
      <c r="F165" s="653"/>
      <c r="G165" s="654"/>
      <c r="H165" s="654"/>
      <c r="I165" s="654"/>
      <c r="J165" s="654"/>
      <c r="K165" s="655"/>
      <c r="L165" s="710"/>
      <c r="M165" s="653"/>
      <c r="N165" s="654"/>
      <c r="O165" s="654"/>
      <c r="P165" s="654"/>
      <c r="Q165" s="654"/>
      <c r="R165" s="655"/>
      <c r="S165" s="710"/>
      <c r="T165" s="653"/>
      <c r="U165" s="654"/>
      <c r="V165" s="654"/>
      <c r="W165" s="654"/>
      <c r="X165" s="654"/>
      <c r="Y165" s="655"/>
      <c r="Z165" s="748"/>
    </row>
    <row r="166" spans="1:26" s="85" customFormat="1" ht="9.75" customHeight="1">
      <c r="A166" s="1065"/>
      <c r="B166" s="1066"/>
      <c r="C166" s="1066"/>
      <c r="D166" s="1066"/>
      <c r="E166" s="1067"/>
      <c r="F166" s="596"/>
      <c r="G166" s="597"/>
      <c r="H166" s="597"/>
      <c r="I166" s="597"/>
      <c r="J166" s="597"/>
      <c r="K166" s="598"/>
      <c r="L166" s="711"/>
      <c r="M166" s="596"/>
      <c r="N166" s="597"/>
      <c r="O166" s="597"/>
      <c r="P166" s="597"/>
      <c r="Q166" s="597"/>
      <c r="R166" s="598"/>
      <c r="S166" s="711"/>
      <c r="T166" s="596"/>
      <c r="U166" s="597"/>
      <c r="V166" s="597"/>
      <c r="W166" s="597"/>
      <c r="X166" s="597"/>
      <c r="Y166" s="598"/>
      <c r="Z166" s="749"/>
    </row>
    <row r="167" spans="1:26" s="85" customFormat="1" ht="9" customHeight="1">
      <c r="A167" s="656" t="s">
        <v>218</v>
      </c>
      <c r="B167" s="657"/>
      <c r="C167" s="657"/>
      <c r="D167" s="657"/>
      <c r="E167" s="658"/>
      <c r="F167" s="596"/>
      <c r="G167" s="597"/>
      <c r="H167" s="597"/>
      <c r="I167" s="597"/>
      <c r="J167" s="597"/>
      <c r="K167" s="598"/>
      <c r="L167" s="711"/>
      <c r="M167" s="596"/>
      <c r="N167" s="597"/>
      <c r="O167" s="597"/>
      <c r="P167" s="597"/>
      <c r="Q167" s="597"/>
      <c r="R167" s="598"/>
      <c r="S167" s="711"/>
      <c r="T167" s="596"/>
      <c r="U167" s="597"/>
      <c r="V167" s="597"/>
      <c r="W167" s="597"/>
      <c r="X167" s="597"/>
      <c r="Y167" s="598"/>
      <c r="Z167" s="749"/>
    </row>
    <row r="168" spans="1:26" s="85" customFormat="1" ht="9" customHeight="1">
      <c r="A168" s="722"/>
      <c r="B168" s="723"/>
      <c r="C168" s="723"/>
      <c r="D168" s="723"/>
      <c r="E168" s="724"/>
      <c r="F168" s="596"/>
      <c r="G168" s="597"/>
      <c r="H168" s="597"/>
      <c r="I168" s="597"/>
      <c r="J168" s="597"/>
      <c r="K168" s="598"/>
      <c r="L168" s="711"/>
      <c r="M168" s="596"/>
      <c r="N168" s="597"/>
      <c r="O168" s="597"/>
      <c r="P168" s="597"/>
      <c r="Q168" s="597"/>
      <c r="R168" s="598"/>
      <c r="S168" s="711"/>
      <c r="T168" s="596"/>
      <c r="U168" s="597"/>
      <c r="V168" s="597"/>
      <c r="W168" s="597"/>
      <c r="X168" s="597"/>
      <c r="Y168" s="598"/>
      <c r="Z168" s="749"/>
    </row>
    <row r="169" spans="1:26" s="85" customFormat="1" ht="9" customHeight="1">
      <c r="A169" s="725"/>
      <c r="B169" s="726"/>
      <c r="C169" s="726"/>
      <c r="D169" s="726"/>
      <c r="E169" s="727"/>
      <c r="F169" s="628"/>
      <c r="G169" s="629"/>
      <c r="H169" s="629"/>
      <c r="I169" s="629"/>
      <c r="J169" s="629"/>
      <c r="K169" s="630"/>
      <c r="L169" s="712"/>
      <c r="M169" s="628"/>
      <c r="N169" s="629"/>
      <c r="O169" s="629"/>
      <c r="P169" s="629"/>
      <c r="Q169" s="629"/>
      <c r="R169" s="630"/>
      <c r="S169" s="712"/>
      <c r="T169" s="628"/>
      <c r="U169" s="629"/>
      <c r="V169" s="629"/>
      <c r="W169" s="629"/>
      <c r="X169" s="629"/>
      <c r="Y169" s="630"/>
      <c r="Z169" s="750"/>
    </row>
    <row r="170" spans="1:26" s="69" customFormat="1" ht="9.75" customHeight="1">
      <c r="A170" s="713" t="s">
        <v>220</v>
      </c>
      <c r="B170" s="714"/>
      <c r="C170" s="714"/>
      <c r="D170" s="714"/>
      <c r="E170" s="715"/>
      <c r="F170" s="653"/>
      <c r="G170" s="654"/>
      <c r="H170" s="654"/>
      <c r="I170" s="654"/>
      <c r="J170" s="654"/>
      <c r="K170" s="655"/>
      <c r="L170" s="279"/>
      <c r="M170" s="653"/>
      <c r="N170" s="654"/>
      <c r="O170" s="654"/>
      <c r="P170" s="654"/>
      <c r="Q170" s="654"/>
      <c r="R170" s="655"/>
      <c r="S170" s="279"/>
      <c r="T170" s="653"/>
      <c r="U170" s="654"/>
      <c r="V170" s="654"/>
      <c r="W170" s="654"/>
      <c r="X170" s="654"/>
      <c r="Y170" s="655"/>
      <c r="Z170" s="280"/>
    </row>
    <row r="171" spans="1:26" s="69" customFormat="1" ht="9" customHeight="1">
      <c r="A171" s="656" t="s">
        <v>218</v>
      </c>
      <c r="B171" s="657"/>
      <c r="C171" s="657"/>
      <c r="D171" s="657"/>
      <c r="E171" s="658"/>
      <c r="F171" s="689"/>
      <c r="G171" s="690"/>
      <c r="H171" s="690"/>
      <c r="I171" s="690"/>
      <c r="J171" s="690"/>
      <c r="K171" s="691"/>
      <c r="L171" s="282"/>
      <c r="M171" s="689"/>
      <c r="N171" s="690"/>
      <c r="O171" s="690"/>
      <c r="P171" s="690"/>
      <c r="Q171" s="690"/>
      <c r="R171" s="691"/>
      <c r="S171" s="282"/>
      <c r="T171" s="689"/>
      <c r="U171" s="690"/>
      <c r="V171" s="690"/>
      <c r="W171" s="690"/>
      <c r="X171" s="690"/>
      <c r="Y171" s="691"/>
      <c r="Z171" s="283"/>
    </row>
    <row r="172" spans="1:26" s="69" customFormat="1" ht="9" customHeight="1">
      <c r="A172" s="722"/>
      <c r="B172" s="723"/>
      <c r="C172" s="723"/>
      <c r="D172" s="723"/>
      <c r="E172" s="724"/>
      <c r="F172" s="596"/>
      <c r="G172" s="597"/>
      <c r="H172" s="597"/>
      <c r="I172" s="597"/>
      <c r="J172" s="597"/>
      <c r="K172" s="598"/>
      <c r="L172" s="282"/>
      <c r="M172" s="596"/>
      <c r="N172" s="597"/>
      <c r="O172" s="597"/>
      <c r="P172" s="597"/>
      <c r="Q172" s="597"/>
      <c r="R172" s="598"/>
      <c r="S172" s="282"/>
      <c r="T172" s="596"/>
      <c r="U172" s="597"/>
      <c r="V172" s="597"/>
      <c r="W172" s="597"/>
      <c r="X172" s="597"/>
      <c r="Y172" s="598"/>
      <c r="Z172" s="283"/>
    </row>
    <row r="173" spans="1:26" s="69" customFormat="1" ht="9" customHeight="1">
      <c r="A173" s="725"/>
      <c r="B173" s="726"/>
      <c r="C173" s="726"/>
      <c r="D173" s="726"/>
      <c r="E173" s="727"/>
      <c r="F173" s="628"/>
      <c r="G173" s="629"/>
      <c r="H173" s="629"/>
      <c r="I173" s="629"/>
      <c r="J173" s="629"/>
      <c r="K173" s="630"/>
      <c r="L173" s="284"/>
      <c r="M173" s="628"/>
      <c r="N173" s="629"/>
      <c r="O173" s="629"/>
      <c r="P173" s="629"/>
      <c r="Q173" s="629"/>
      <c r="R173" s="630"/>
      <c r="S173" s="284"/>
      <c r="T173" s="628"/>
      <c r="U173" s="629"/>
      <c r="V173" s="629"/>
      <c r="W173" s="629"/>
      <c r="X173" s="629"/>
      <c r="Y173" s="630"/>
      <c r="Z173" s="285"/>
    </row>
    <row r="174" spans="1:26" s="69" customFormat="1" ht="9.75" customHeight="1">
      <c r="A174" s="713" t="s">
        <v>222</v>
      </c>
      <c r="B174" s="714"/>
      <c r="C174" s="714"/>
      <c r="D174" s="714"/>
      <c r="E174" s="715"/>
      <c r="F174" s="653"/>
      <c r="G174" s="654"/>
      <c r="H174" s="654"/>
      <c r="I174" s="654"/>
      <c r="J174" s="654"/>
      <c r="K174" s="655"/>
      <c r="L174" s="279"/>
      <c r="M174" s="653"/>
      <c r="N174" s="654"/>
      <c r="O174" s="654"/>
      <c r="P174" s="654"/>
      <c r="Q174" s="654"/>
      <c r="R174" s="655"/>
      <c r="S174" s="279"/>
      <c r="T174" s="653"/>
      <c r="U174" s="654"/>
      <c r="V174" s="654"/>
      <c r="W174" s="654"/>
      <c r="X174" s="654"/>
      <c r="Y174" s="655"/>
      <c r="Z174" s="280"/>
    </row>
    <row r="175" spans="1:26" s="69" customFormat="1" ht="9" customHeight="1">
      <c r="A175" s="656" t="s">
        <v>218</v>
      </c>
      <c r="B175" s="657"/>
      <c r="C175" s="657"/>
      <c r="D175" s="657"/>
      <c r="E175" s="658"/>
      <c r="F175" s="689"/>
      <c r="G175" s="690"/>
      <c r="H175" s="690"/>
      <c r="I175" s="690"/>
      <c r="J175" s="690"/>
      <c r="K175" s="691"/>
      <c r="L175" s="282"/>
      <c r="M175" s="689"/>
      <c r="N175" s="690"/>
      <c r="O175" s="690"/>
      <c r="P175" s="690"/>
      <c r="Q175" s="690"/>
      <c r="R175" s="691"/>
      <c r="S175" s="282"/>
      <c r="T175" s="689"/>
      <c r="U175" s="690"/>
      <c r="V175" s="690"/>
      <c r="W175" s="690"/>
      <c r="X175" s="690"/>
      <c r="Y175" s="691"/>
      <c r="Z175" s="283"/>
    </row>
    <row r="176" spans="1:26" s="69" customFormat="1" ht="9" customHeight="1">
      <c r="A176" s="722"/>
      <c r="B176" s="723"/>
      <c r="C176" s="723"/>
      <c r="D176" s="723"/>
      <c r="E176" s="724"/>
      <c r="F176" s="596"/>
      <c r="G176" s="597"/>
      <c r="H176" s="597"/>
      <c r="I176" s="597"/>
      <c r="J176" s="597"/>
      <c r="K176" s="598"/>
      <c r="L176" s="282"/>
      <c r="M176" s="596"/>
      <c r="N176" s="597"/>
      <c r="O176" s="597"/>
      <c r="P176" s="597"/>
      <c r="Q176" s="597"/>
      <c r="R176" s="598"/>
      <c r="S176" s="282"/>
      <c r="T176" s="596"/>
      <c r="U176" s="597"/>
      <c r="V176" s="597"/>
      <c r="W176" s="597"/>
      <c r="X176" s="597"/>
      <c r="Y176" s="598"/>
      <c r="Z176" s="283"/>
    </row>
    <row r="177" spans="1:26" s="69" customFormat="1" ht="9" customHeight="1">
      <c r="A177" s="725"/>
      <c r="B177" s="726"/>
      <c r="C177" s="726"/>
      <c r="D177" s="726"/>
      <c r="E177" s="727"/>
      <c r="F177" s="628"/>
      <c r="G177" s="629"/>
      <c r="H177" s="629"/>
      <c r="I177" s="629"/>
      <c r="J177" s="629"/>
      <c r="K177" s="630"/>
      <c r="L177" s="284"/>
      <c r="M177" s="628"/>
      <c r="N177" s="629"/>
      <c r="O177" s="629"/>
      <c r="P177" s="629"/>
      <c r="Q177" s="629"/>
      <c r="R177" s="630"/>
      <c r="S177" s="284"/>
      <c r="T177" s="628"/>
      <c r="U177" s="629"/>
      <c r="V177" s="629"/>
      <c r="W177" s="629"/>
      <c r="X177" s="629"/>
      <c r="Y177" s="630"/>
      <c r="Z177" s="285"/>
    </row>
    <row r="178" spans="1:26" s="69" customFormat="1" ht="9.75" customHeight="1">
      <c r="A178" s="716" t="s">
        <v>223</v>
      </c>
      <c r="B178" s="717"/>
      <c r="C178" s="717"/>
      <c r="D178" s="717"/>
      <c r="E178" s="718"/>
      <c r="F178" s="653"/>
      <c r="G178" s="654"/>
      <c r="H178" s="654"/>
      <c r="I178" s="654"/>
      <c r="J178" s="654"/>
      <c r="K178" s="655"/>
      <c r="L178" s="710"/>
      <c r="M178" s="653"/>
      <c r="N178" s="654"/>
      <c r="O178" s="654"/>
      <c r="P178" s="654"/>
      <c r="Q178" s="654"/>
      <c r="R178" s="655"/>
      <c r="S178" s="710"/>
      <c r="T178" s="653"/>
      <c r="U178" s="654"/>
      <c r="V178" s="654"/>
      <c r="W178" s="654"/>
      <c r="X178" s="654"/>
      <c r="Y178" s="655"/>
      <c r="Z178" s="748"/>
    </row>
    <row r="179" spans="1:26" s="69" customFormat="1" ht="9.75" customHeight="1">
      <c r="A179" s="719"/>
      <c r="B179" s="720"/>
      <c r="C179" s="720"/>
      <c r="D179" s="720"/>
      <c r="E179" s="721"/>
      <c r="F179" s="596"/>
      <c r="G179" s="597"/>
      <c r="H179" s="597"/>
      <c r="I179" s="597"/>
      <c r="J179" s="597"/>
      <c r="K179" s="598"/>
      <c r="L179" s="711"/>
      <c r="M179" s="596"/>
      <c r="N179" s="597"/>
      <c r="O179" s="597"/>
      <c r="P179" s="597"/>
      <c r="Q179" s="597"/>
      <c r="R179" s="598"/>
      <c r="S179" s="711"/>
      <c r="T179" s="596"/>
      <c r="U179" s="597"/>
      <c r="V179" s="597"/>
      <c r="W179" s="597"/>
      <c r="X179" s="597"/>
      <c r="Y179" s="598"/>
      <c r="Z179" s="749"/>
    </row>
    <row r="180" spans="1:26" s="69" customFormat="1" ht="9" customHeight="1">
      <c r="A180" s="656" t="s">
        <v>218</v>
      </c>
      <c r="B180" s="657"/>
      <c r="C180" s="657"/>
      <c r="D180" s="657"/>
      <c r="E180" s="658"/>
      <c r="F180" s="596"/>
      <c r="G180" s="597"/>
      <c r="H180" s="597"/>
      <c r="I180" s="597"/>
      <c r="J180" s="597"/>
      <c r="K180" s="598"/>
      <c r="L180" s="711"/>
      <c r="M180" s="596"/>
      <c r="N180" s="597"/>
      <c r="O180" s="597"/>
      <c r="P180" s="597"/>
      <c r="Q180" s="597"/>
      <c r="R180" s="598"/>
      <c r="S180" s="711"/>
      <c r="T180" s="596"/>
      <c r="U180" s="597"/>
      <c r="V180" s="597"/>
      <c r="W180" s="597"/>
      <c r="X180" s="597"/>
      <c r="Y180" s="598"/>
      <c r="Z180" s="749"/>
    </row>
    <row r="181" spans="1:26" s="69" customFormat="1" ht="9" customHeight="1">
      <c r="A181" s="722"/>
      <c r="B181" s="723"/>
      <c r="C181" s="723"/>
      <c r="D181" s="723"/>
      <c r="E181" s="724"/>
      <c r="F181" s="596"/>
      <c r="G181" s="597"/>
      <c r="H181" s="597"/>
      <c r="I181" s="597"/>
      <c r="J181" s="597"/>
      <c r="K181" s="598"/>
      <c r="L181" s="711"/>
      <c r="M181" s="596"/>
      <c r="N181" s="597"/>
      <c r="O181" s="597"/>
      <c r="P181" s="597"/>
      <c r="Q181" s="597"/>
      <c r="R181" s="598"/>
      <c r="S181" s="711"/>
      <c r="T181" s="596"/>
      <c r="U181" s="597"/>
      <c r="V181" s="597"/>
      <c r="W181" s="597"/>
      <c r="X181" s="597"/>
      <c r="Y181" s="598"/>
      <c r="Z181" s="749"/>
    </row>
    <row r="182" spans="1:26" s="69" customFormat="1" ht="9" customHeight="1">
      <c r="A182" s="725"/>
      <c r="B182" s="726"/>
      <c r="C182" s="726"/>
      <c r="D182" s="726"/>
      <c r="E182" s="727"/>
      <c r="F182" s="628"/>
      <c r="G182" s="629"/>
      <c r="H182" s="629"/>
      <c r="I182" s="629"/>
      <c r="J182" s="629"/>
      <c r="K182" s="630"/>
      <c r="L182" s="712"/>
      <c r="M182" s="628"/>
      <c r="N182" s="629"/>
      <c r="O182" s="629"/>
      <c r="P182" s="629"/>
      <c r="Q182" s="629"/>
      <c r="R182" s="630"/>
      <c r="S182" s="712"/>
      <c r="T182" s="628"/>
      <c r="U182" s="629"/>
      <c r="V182" s="629"/>
      <c r="W182" s="629"/>
      <c r="X182" s="629"/>
      <c r="Y182" s="630"/>
      <c r="Z182" s="750"/>
    </row>
    <row r="183" spans="1:26" s="69" customFormat="1" ht="9.75" customHeight="1">
      <c r="A183" s="716" t="s">
        <v>226</v>
      </c>
      <c r="B183" s="717"/>
      <c r="C183" s="717"/>
      <c r="D183" s="717"/>
      <c r="E183" s="718"/>
      <c r="F183" s="653" t="s">
        <v>4</v>
      </c>
      <c r="G183" s="654"/>
      <c r="H183" s="654"/>
      <c r="I183" s="654"/>
      <c r="J183" s="654"/>
      <c r="K183" s="655"/>
      <c r="L183" s="710"/>
      <c r="M183" s="653" t="s">
        <v>4</v>
      </c>
      <c r="N183" s="654"/>
      <c r="O183" s="654"/>
      <c r="P183" s="654"/>
      <c r="Q183" s="654"/>
      <c r="R183" s="655"/>
      <c r="S183" s="710"/>
      <c r="T183" s="653"/>
      <c r="U183" s="654"/>
      <c r="V183" s="654"/>
      <c r="W183" s="654"/>
      <c r="X183" s="654"/>
      <c r="Y183" s="655"/>
      <c r="Z183" s="748"/>
    </row>
    <row r="184" spans="1:26" s="69" customFormat="1" ht="9.75" customHeight="1">
      <c r="A184" s="719"/>
      <c r="B184" s="720"/>
      <c r="C184" s="720"/>
      <c r="D184" s="720"/>
      <c r="E184" s="721"/>
      <c r="F184" s="596"/>
      <c r="G184" s="597"/>
      <c r="H184" s="597"/>
      <c r="I184" s="597"/>
      <c r="J184" s="597"/>
      <c r="K184" s="598"/>
      <c r="L184" s="711"/>
      <c r="M184" s="596"/>
      <c r="N184" s="597"/>
      <c r="O184" s="597"/>
      <c r="P184" s="597"/>
      <c r="Q184" s="597"/>
      <c r="R184" s="598"/>
      <c r="S184" s="711"/>
      <c r="T184" s="596"/>
      <c r="U184" s="597"/>
      <c r="V184" s="597"/>
      <c r="W184" s="597"/>
      <c r="X184" s="597"/>
      <c r="Y184" s="598"/>
      <c r="Z184" s="749"/>
    </row>
    <row r="185" spans="1:26" s="69" customFormat="1" ht="9" customHeight="1">
      <c r="A185" s="656" t="s">
        <v>218</v>
      </c>
      <c r="B185" s="657"/>
      <c r="C185" s="657"/>
      <c r="D185" s="657"/>
      <c r="E185" s="658"/>
      <c r="F185" s="596"/>
      <c r="G185" s="597"/>
      <c r="H185" s="597"/>
      <c r="I185" s="597"/>
      <c r="J185" s="597"/>
      <c r="K185" s="598"/>
      <c r="L185" s="711"/>
      <c r="M185" s="596"/>
      <c r="N185" s="597"/>
      <c r="O185" s="597"/>
      <c r="P185" s="597"/>
      <c r="Q185" s="597"/>
      <c r="R185" s="598"/>
      <c r="S185" s="711"/>
      <c r="T185" s="596"/>
      <c r="U185" s="597"/>
      <c r="V185" s="597"/>
      <c r="W185" s="597"/>
      <c r="X185" s="597"/>
      <c r="Y185" s="598"/>
      <c r="Z185" s="749"/>
    </row>
    <row r="186" spans="1:26" s="69" customFormat="1" ht="9" customHeight="1">
      <c r="A186" s="722"/>
      <c r="B186" s="723"/>
      <c r="C186" s="723"/>
      <c r="D186" s="723"/>
      <c r="E186" s="724"/>
      <c r="F186" s="596"/>
      <c r="G186" s="597"/>
      <c r="H186" s="597"/>
      <c r="I186" s="597"/>
      <c r="J186" s="597"/>
      <c r="K186" s="598"/>
      <c r="L186" s="711"/>
      <c r="M186" s="596"/>
      <c r="N186" s="597"/>
      <c r="O186" s="597"/>
      <c r="P186" s="597"/>
      <c r="Q186" s="597"/>
      <c r="R186" s="598"/>
      <c r="S186" s="711"/>
      <c r="T186" s="596"/>
      <c r="U186" s="597"/>
      <c r="V186" s="597"/>
      <c r="W186" s="597"/>
      <c r="X186" s="597"/>
      <c r="Y186" s="598"/>
      <c r="Z186" s="749"/>
    </row>
    <row r="187" spans="1:26" s="69" customFormat="1" ht="9" customHeight="1">
      <c r="A187" s="725"/>
      <c r="B187" s="726"/>
      <c r="C187" s="726"/>
      <c r="D187" s="726"/>
      <c r="E187" s="727"/>
      <c r="F187" s="628"/>
      <c r="G187" s="629"/>
      <c r="H187" s="629"/>
      <c r="I187" s="629"/>
      <c r="J187" s="629"/>
      <c r="K187" s="630"/>
      <c r="L187" s="712"/>
      <c r="M187" s="628"/>
      <c r="N187" s="629"/>
      <c r="O187" s="629"/>
      <c r="P187" s="629"/>
      <c r="Q187" s="629"/>
      <c r="R187" s="630"/>
      <c r="S187" s="712"/>
      <c r="T187" s="628"/>
      <c r="U187" s="629"/>
      <c r="V187" s="629"/>
      <c r="W187" s="629"/>
      <c r="X187" s="629"/>
      <c r="Y187" s="630"/>
      <c r="Z187" s="750"/>
    </row>
    <row r="188" spans="1:26" s="85" customFormat="1" ht="9.75" customHeight="1">
      <c r="A188" s="713" t="s">
        <v>228</v>
      </c>
      <c r="B188" s="714"/>
      <c r="C188" s="714"/>
      <c r="D188" s="714"/>
      <c r="E188" s="715"/>
      <c r="F188" s="653"/>
      <c r="G188" s="654"/>
      <c r="H188" s="654"/>
      <c r="I188" s="654"/>
      <c r="J188" s="654"/>
      <c r="K188" s="655"/>
      <c r="L188" s="279"/>
      <c r="M188" s="653"/>
      <c r="N188" s="654"/>
      <c r="O188" s="654"/>
      <c r="P188" s="654"/>
      <c r="Q188" s="654"/>
      <c r="R188" s="655"/>
      <c r="S188" s="279"/>
      <c r="T188" s="653"/>
      <c r="U188" s="654"/>
      <c r="V188" s="654"/>
      <c r="W188" s="654"/>
      <c r="X188" s="654"/>
      <c r="Y188" s="655"/>
      <c r="Z188" s="280"/>
    </row>
    <row r="189" spans="1:26" s="85" customFormat="1" ht="11.25" customHeight="1">
      <c r="A189" s="656" t="s">
        <v>218</v>
      </c>
      <c r="B189" s="657"/>
      <c r="C189" s="657"/>
      <c r="D189" s="657"/>
      <c r="E189" s="658"/>
      <c r="F189" s="689"/>
      <c r="G189" s="690"/>
      <c r="H189" s="690"/>
      <c r="I189" s="690"/>
      <c r="J189" s="690"/>
      <c r="K189" s="691"/>
      <c r="L189" s="282"/>
      <c r="M189" s="689"/>
      <c r="N189" s="690"/>
      <c r="O189" s="690"/>
      <c r="P189" s="690"/>
      <c r="Q189" s="690"/>
      <c r="R189" s="691"/>
      <c r="S189" s="282"/>
      <c r="T189" s="689"/>
      <c r="U189" s="690"/>
      <c r="V189" s="690"/>
      <c r="W189" s="690"/>
      <c r="X189" s="690"/>
      <c r="Y189" s="691"/>
      <c r="Z189" s="283"/>
    </row>
    <row r="190" spans="1:26" s="85" customFormat="1" ht="9" customHeight="1">
      <c r="A190" s="722"/>
      <c r="B190" s="723"/>
      <c r="C190" s="723"/>
      <c r="D190" s="723"/>
      <c r="E190" s="724"/>
      <c r="F190" s="596"/>
      <c r="G190" s="597"/>
      <c r="H190" s="597"/>
      <c r="I190" s="597"/>
      <c r="J190" s="597"/>
      <c r="K190" s="598"/>
      <c r="L190" s="282"/>
      <c r="M190" s="596"/>
      <c r="N190" s="597"/>
      <c r="O190" s="597"/>
      <c r="P190" s="597"/>
      <c r="Q190" s="597"/>
      <c r="R190" s="598"/>
      <c r="S190" s="282"/>
      <c r="T190" s="596"/>
      <c r="U190" s="597"/>
      <c r="V190" s="597"/>
      <c r="W190" s="597"/>
      <c r="X190" s="597"/>
      <c r="Y190" s="598"/>
      <c r="Z190" s="283"/>
    </row>
    <row r="191" spans="1:26" s="69" customFormat="1" ht="9" customHeight="1">
      <c r="A191" s="725"/>
      <c r="B191" s="726"/>
      <c r="C191" s="726"/>
      <c r="D191" s="726"/>
      <c r="E191" s="727"/>
      <c r="F191" s="628"/>
      <c r="G191" s="629"/>
      <c r="H191" s="629"/>
      <c r="I191" s="629"/>
      <c r="J191" s="629"/>
      <c r="K191" s="630"/>
      <c r="L191" s="284"/>
      <c r="M191" s="628"/>
      <c r="N191" s="629"/>
      <c r="O191" s="629"/>
      <c r="P191" s="629"/>
      <c r="Q191" s="629"/>
      <c r="R191" s="630"/>
      <c r="S191" s="284"/>
      <c r="T191" s="628"/>
      <c r="U191" s="629"/>
      <c r="V191" s="629"/>
      <c r="W191" s="629"/>
      <c r="X191" s="629"/>
      <c r="Y191" s="630"/>
      <c r="Z191" s="285"/>
    </row>
    <row r="192" spans="1:26" s="69" customFormat="1" ht="9.75" customHeight="1">
      <c r="A192" s="713" t="s">
        <v>229</v>
      </c>
      <c r="B192" s="714"/>
      <c r="C192" s="714"/>
      <c r="D192" s="714"/>
      <c r="E192" s="715"/>
      <c r="F192" s="653"/>
      <c r="G192" s="654"/>
      <c r="H192" s="654"/>
      <c r="I192" s="654"/>
      <c r="J192" s="654"/>
      <c r="K192" s="655"/>
      <c r="L192" s="279"/>
      <c r="M192" s="653"/>
      <c r="N192" s="654"/>
      <c r="O192" s="654"/>
      <c r="P192" s="654"/>
      <c r="Q192" s="654"/>
      <c r="R192" s="655"/>
      <c r="S192" s="279"/>
      <c r="T192" s="653"/>
      <c r="U192" s="654"/>
      <c r="V192" s="654"/>
      <c r="W192" s="654"/>
      <c r="X192" s="654"/>
      <c r="Y192" s="655"/>
      <c r="Z192" s="280"/>
    </row>
    <row r="193" spans="1:26" s="69" customFormat="1" ht="9" customHeight="1">
      <c r="A193" s="656" t="s">
        <v>218</v>
      </c>
      <c r="B193" s="657"/>
      <c r="C193" s="657"/>
      <c r="D193" s="657"/>
      <c r="E193" s="658"/>
      <c r="F193" s="689"/>
      <c r="G193" s="690"/>
      <c r="H193" s="690"/>
      <c r="I193" s="690"/>
      <c r="J193" s="690"/>
      <c r="K193" s="691"/>
      <c r="L193" s="282"/>
      <c r="M193" s="689"/>
      <c r="N193" s="690"/>
      <c r="O193" s="690"/>
      <c r="P193" s="690"/>
      <c r="Q193" s="690"/>
      <c r="R193" s="691"/>
      <c r="S193" s="282"/>
      <c r="T193" s="689"/>
      <c r="U193" s="690"/>
      <c r="V193" s="690"/>
      <c r="W193" s="690"/>
      <c r="X193" s="690"/>
      <c r="Y193" s="691"/>
      <c r="Z193" s="283"/>
    </row>
    <row r="194" spans="1:26" s="69" customFormat="1" ht="9" customHeight="1">
      <c r="A194" s="722"/>
      <c r="B194" s="723"/>
      <c r="C194" s="723"/>
      <c r="D194" s="723"/>
      <c r="E194" s="724"/>
      <c r="F194" s="596"/>
      <c r="G194" s="597"/>
      <c r="H194" s="597"/>
      <c r="I194" s="597"/>
      <c r="J194" s="597"/>
      <c r="K194" s="598"/>
      <c r="L194" s="282"/>
      <c r="M194" s="596"/>
      <c r="N194" s="597"/>
      <c r="O194" s="597"/>
      <c r="P194" s="597"/>
      <c r="Q194" s="597"/>
      <c r="R194" s="598"/>
      <c r="S194" s="282"/>
      <c r="T194" s="596"/>
      <c r="U194" s="597"/>
      <c r="V194" s="597"/>
      <c r="W194" s="597"/>
      <c r="X194" s="597"/>
      <c r="Y194" s="598"/>
      <c r="Z194" s="283"/>
    </row>
    <row r="195" spans="1:26" s="69" customFormat="1" ht="9" customHeight="1">
      <c r="A195" s="725"/>
      <c r="B195" s="726"/>
      <c r="C195" s="726"/>
      <c r="D195" s="726"/>
      <c r="E195" s="727"/>
      <c r="F195" s="628"/>
      <c r="G195" s="629"/>
      <c r="H195" s="629"/>
      <c r="I195" s="629"/>
      <c r="J195" s="629"/>
      <c r="K195" s="630"/>
      <c r="L195" s="284"/>
      <c r="M195" s="628"/>
      <c r="N195" s="629"/>
      <c r="O195" s="629"/>
      <c r="P195" s="629"/>
      <c r="Q195" s="629"/>
      <c r="R195" s="630"/>
      <c r="S195" s="284"/>
      <c r="T195" s="628"/>
      <c r="U195" s="629"/>
      <c r="V195" s="629"/>
      <c r="W195" s="629"/>
      <c r="X195" s="629"/>
      <c r="Y195" s="630"/>
      <c r="Z195" s="285"/>
    </row>
    <row r="196" spans="1:26" s="69" customFormat="1" ht="9.75" customHeight="1">
      <c r="A196" s="713" t="s">
        <v>230</v>
      </c>
      <c r="B196" s="714"/>
      <c r="C196" s="714"/>
      <c r="D196" s="714"/>
      <c r="E196" s="715"/>
      <c r="F196" s="653"/>
      <c r="G196" s="654"/>
      <c r="H196" s="654"/>
      <c r="I196" s="654"/>
      <c r="J196" s="654"/>
      <c r="K196" s="655"/>
      <c r="L196" s="279"/>
      <c r="M196" s="653"/>
      <c r="N196" s="654"/>
      <c r="O196" s="654"/>
      <c r="P196" s="654"/>
      <c r="Q196" s="654"/>
      <c r="R196" s="655"/>
      <c r="S196" s="279"/>
      <c r="T196" s="653"/>
      <c r="U196" s="654"/>
      <c r="V196" s="654"/>
      <c r="W196" s="654"/>
      <c r="X196" s="654"/>
      <c r="Y196" s="655"/>
      <c r="Z196" s="280"/>
    </row>
    <row r="197" spans="1:26" s="69" customFormat="1" ht="9" customHeight="1">
      <c r="A197" s="656" t="s">
        <v>218</v>
      </c>
      <c r="B197" s="657"/>
      <c r="C197" s="657"/>
      <c r="D197" s="657"/>
      <c r="E197" s="658"/>
      <c r="F197" s="689"/>
      <c r="G197" s="690"/>
      <c r="H197" s="690"/>
      <c r="I197" s="690"/>
      <c r="J197" s="690"/>
      <c r="K197" s="691"/>
      <c r="L197" s="282"/>
      <c r="M197" s="689"/>
      <c r="N197" s="690"/>
      <c r="O197" s="690"/>
      <c r="P197" s="690"/>
      <c r="Q197" s="690"/>
      <c r="R197" s="691"/>
      <c r="S197" s="282"/>
      <c r="T197" s="689"/>
      <c r="U197" s="690"/>
      <c r="V197" s="690"/>
      <c r="W197" s="690"/>
      <c r="X197" s="690"/>
      <c r="Y197" s="691"/>
      <c r="Z197" s="283"/>
    </row>
    <row r="198" spans="1:26" s="69" customFormat="1" ht="9" customHeight="1">
      <c r="A198" s="722"/>
      <c r="B198" s="723"/>
      <c r="C198" s="723"/>
      <c r="D198" s="723"/>
      <c r="E198" s="724"/>
      <c r="F198" s="596"/>
      <c r="G198" s="597"/>
      <c r="H198" s="597"/>
      <c r="I198" s="597"/>
      <c r="J198" s="597"/>
      <c r="K198" s="598"/>
      <c r="L198" s="282"/>
      <c r="M198" s="596"/>
      <c r="N198" s="597"/>
      <c r="O198" s="597"/>
      <c r="P198" s="597"/>
      <c r="Q198" s="597"/>
      <c r="R198" s="598"/>
      <c r="S198" s="282"/>
      <c r="T198" s="596"/>
      <c r="U198" s="597"/>
      <c r="V198" s="597"/>
      <c r="W198" s="597"/>
      <c r="X198" s="597"/>
      <c r="Y198" s="598"/>
      <c r="Z198" s="283"/>
    </row>
    <row r="199" spans="1:26" s="69" customFormat="1" ht="9" customHeight="1">
      <c r="A199" s="725"/>
      <c r="B199" s="726"/>
      <c r="C199" s="726"/>
      <c r="D199" s="726"/>
      <c r="E199" s="727"/>
      <c r="F199" s="628"/>
      <c r="G199" s="629"/>
      <c r="H199" s="629"/>
      <c r="I199" s="629"/>
      <c r="J199" s="629"/>
      <c r="K199" s="630"/>
      <c r="L199" s="284"/>
      <c r="M199" s="628"/>
      <c r="N199" s="629"/>
      <c r="O199" s="629"/>
      <c r="P199" s="629"/>
      <c r="Q199" s="629"/>
      <c r="R199" s="630"/>
      <c r="S199" s="284"/>
      <c r="T199" s="628"/>
      <c r="U199" s="629"/>
      <c r="V199" s="629"/>
      <c r="W199" s="629"/>
      <c r="X199" s="629"/>
      <c r="Y199" s="630"/>
      <c r="Z199" s="285"/>
    </row>
    <row r="200" spans="1:26" s="69" customFormat="1" ht="9.75" customHeight="1">
      <c r="A200" s="713" t="s">
        <v>232</v>
      </c>
      <c r="B200" s="714"/>
      <c r="C200" s="714"/>
      <c r="D200" s="714"/>
      <c r="E200" s="715"/>
      <c r="F200" s="653"/>
      <c r="G200" s="654"/>
      <c r="H200" s="654"/>
      <c r="I200" s="654"/>
      <c r="J200" s="654"/>
      <c r="K200" s="655"/>
      <c r="L200" s="279"/>
      <c r="M200" s="653"/>
      <c r="N200" s="654"/>
      <c r="O200" s="654"/>
      <c r="P200" s="654"/>
      <c r="Q200" s="654"/>
      <c r="R200" s="655"/>
      <c r="S200" s="279"/>
      <c r="T200" s="653"/>
      <c r="U200" s="654"/>
      <c r="V200" s="654"/>
      <c r="W200" s="654"/>
      <c r="X200" s="654"/>
      <c r="Y200" s="655"/>
      <c r="Z200" s="280"/>
    </row>
    <row r="201" spans="1:26" s="69" customFormat="1" ht="9" customHeight="1">
      <c r="A201" s="656" t="s">
        <v>218</v>
      </c>
      <c r="B201" s="657"/>
      <c r="C201" s="657"/>
      <c r="D201" s="657"/>
      <c r="E201" s="658"/>
      <c r="F201" s="689"/>
      <c r="G201" s="690"/>
      <c r="H201" s="690"/>
      <c r="I201" s="690"/>
      <c r="J201" s="690"/>
      <c r="K201" s="691"/>
      <c r="L201" s="282"/>
      <c r="M201" s="689"/>
      <c r="N201" s="690"/>
      <c r="O201" s="690"/>
      <c r="P201" s="690"/>
      <c r="Q201" s="690"/>
      <c r="R201" s="691"/>
      <c r="S201" s="282"/>
      <c r="T201" s="689"/>
      <c r="U201" s="690"/>
      <c r="V201" s="690"/>
      <c r="W201" s="690"/>
      <c r="X201" s="690"/>
      <c r="Y201" s="691"/>
      <c r="Z201" s="283"/>
    </row>
    <row r="202" spans="1:26" s="69" customFormat="1" ht="9" customHeight="1">
      <c r="A202" s="722"/>
      <c r="B202" s="723"/>
      <c r="C202" s="723"/>
      <c r="D202" s="723"/>
      <c r="E202" s="724"/>
      <c r="F202" s="596"/>
      <c r="G202" s="597"/>
      <c r="H202" s="597"/>
      <c r="I202" s="597"/>
      <c r="J202" s="597"/>
      <c r="K202" s="598"/>
      <c r="L202" s="282"/>
      <c r="M202" s="596"/>
      <c r="N202" s="597"/>
      <c r="O202" s="597"/>
      <c r="P202" s="597"/>
      <c r="Q202" s="597"/>
      <c r="R202" s="598"/>
      <c r="S202" s="282"/>
      <c r="T202" s="596"/>
      <c r="U202" s="597"/>
      <c r="V202" s="597"/>
      <c r="W202" s="597"/>
      <c r="X202" s="597"/>
      <c r="Y202" s="598"/>
      <c r="Z202" s="283"/>
    </row>
    <row r="203" spans="1:26" s="85" customFormat="1" ht="9" customHeight="1">
      <c r="A203" s="725"/>
      <c r="B203" s="726"/>
      <c r="C203" s="726"/>
      <c r="D203" s="726"/>
      <c r="E203" s="727"/>
      <c r="F203" s="628"/>
      <c r="G203" s="629"/>
      <c r="H203" s="629"/>
      <c r="I203" s="629"/>
      <c r="J203" s="629"/>
      <c r="K203" s="630"/>
      <c r="L203" s="284"/>
      <c r="M203" s="628"/>
      <c r="N203" s="629"/>
      <c r="O203" s="629"/>
      <c r="P203" s="629"/>
      <c r="Q203" s="629"/>
      <c r="R203" s="630"/>
      <c r="S203" s="284"/>
      <c r="T203" s="628"/>
      <c r="U203" s="629"/>
      <c r="V203" s="629"/>
      <c r="W203" s="629"/>
      <c r="X203" s="629"/>
      <c r="Y203" s="630"/>
      <c r="Z203" s="285"/>
    </row>
    <row r="204" spans="1:26" s="85" customFormat="1" ht="9.75" customHeight="1">
      <c r="A204" s="716" t="s">
        <v>233</v>
      </c>
      <c r="B204" s="717"/>
      <c r="C204" s="717"/>
      <c r="D204" s="717"/>
      <c r="E204" s="718"/>
      <c r="F204" s="653"/>
      <c r="G204" s="654"/>
      <c r="H204" s="654"/>
      <c r="I204" s="654"/>
      <c r="J204" s="654"/>
      <c r="K204" s="655"/>
      <c r="L204" s="710"/>
      <c r="M204" s="653"/>
      <c r="N204" s="654"/>
      <c r="O204" s="654"/>
      <c r="P204" s="654"/>
      <c r="Q204" s="654"/>
      <c r="R204" s="655"/>
      <c r="S204" s="710"/>
      <c r="T204" s="653"/>
      <c r="U204" s="654"/>
      <c r="V204" s="654"/>
      <c r="W204" s="654"/>
      <c r="X204" s="654"/>
      <c r="Y204" s="655"/>
      <c r="Z204" s="748"/>
    </row>
    <row r="205" spans="1:26" s="85" customFormat="1" ht="9.75" customHeight="1">
      <c r="A205" s="719"/>
      <c r="B205" s="720"/>
      <c r="C205" s="720"/>
      <c r="D205" s="720"/>
      <c r="E205" s="721"/>
      <c r="F205" s="596"/>
      <c r="G205" s="597"/>
      <c r="H205" s="597"/>
      <c r="I205" s="597"/>
      <c r="J205" s="597"/>
      <c r="K205" s="598"/>
      <c r="L205" s="711"/>
      <c r="M205" s="596"/>
      <c r="N205" s="597"/>
      <c r="O205" s="597"/>
      <c r="P205" s="597"/>
      <c r="Q205" s="597"/>
      <c r="R205" s="598"/>
      <c r="S205" s="711"/>
      <c r="T205" s="596"/>
      <c r="U205" s="597"/>
      <c r="V205" s="597"/>
      <c r="W205" s="597"/>
      <c r="X205" s="597"/>
      <c r="Y205" s="598"/>
      <c r="Z205" s="749"/>
    </row>
    <row r="206" spans="1:26" s="85" customFormat="1" ht="9" customHeight="1">
      <c r="A206" s="656" t="s">
        <v>218</v>
      </c>
      <c r="B206" s="657"/>
      <c r="C206" s="657"/>
      <c r="D206" s="657"/>
      <c r="E206" s="658"/>
      <c r="F206" s="596"/>
      <c r="G206" s="597"/>
      <c r="H206" s="597"/>
      <c r="I206" s="597"/>
      <c r="J206" s="597"/>
      <c r="K206" s="598"/>
      <c r="L206" s="711"/>
      <c r="M206" s="596"/>
      <c r="N206" s="597"/>
      <c r="O206" s="597"/>
      <c r="P206" s="597"/>
      <c r="Q206" s="597"/>
      <c r="R206" s="598"/>
      <c r="S206" s="711"/>
      <c r="T206" s="596"/>
      <c r="U206" s="597"/>
      <c r="V206" s="597"/>
      <c r="W206" s="597"/>
      <c r="X206" s="597"/>
      <c r="Y206" s="598"/>
      <c r="Z206" s="749"/>
    </row>
    <row r="207" spans="1:26" s="85" customFormat="1" ht="9" customHeight="1">
      <c r="A207" s="722"/>
      <c r="B207" s="723"/>
      <c r="C207" s="723"/>
      <c r="D207" s="723"/>
      <c r="E207" s="724"/>
      <c r="F207" s="596"/>
      <c r="G207" s="597"/>
      <c r="H207" s="597"/>
      <c r="I207" s="597"/>
      <c r="J207" s="597"/>
      <c r="K207" s="598"/>
      <c r="L207" s="711"/>
      <c r="M207" s="596"/>
      <c r="N207" s="597"/>
      <c r="O207" s="597"/>
      <c r="P207" s="597"/>
      <c r="Q207" s="597"/>
      <c r="R207" s="598"/>
      <c r="S207" s="711"/>
      <c r="T207" s="596"/>
      <c r="U207" s="597"/>
      <c r="V207" s="597"/>
      <c r="W207" s="597"/>
      <c r="X207" s="597"/>
      <c r="Y207" s="598"/>
      <c r="Z207" s="749"/>
    </row>
    <row r="208" spans="1:26" s="85" customFormat="1" ht="9" customHeight="1">
      <c r="A208" s="725"/>
      <c r="B208" s="726"/>
      <c r="C208" s="726"/>
      <c r="D208" s="726"/>
      <c r="E208" s="727"/>
      <c r="F208" s="628"/>
      <c r="G208" s="629"/>
      <c r="H208" s="629"/>
      <c r="I208" s="629"/>
      <c r="J208" s="629"/>
      <c r="K208" s="630"/>
      <c r="L208" s="712"/>
      <c r="M208" s="628"/>
      <c r="N208" s="629"/>
      <c r="O208" s="629"/>
      <c r="P208" s="629"/>
      <c r="Q208" s="629"/>
      <c r="R208" s="630"/>
      <c r="S208" s="712"/>
      <c r="T208" s="628"/>
      <c r="U208" s="629"/>
      <c r="V208" s="629"/>
      <c r="W208" s="629"/>
      <c r="X208" s="629"/>
      <c r="Y208" s="630"/>
      <c r="Z208" s="750"/>
    </row>
    <row r="209" spans="1:26" s="69" customFormat="1" ht="9.75" customHeight="1">
      <c r="A209" s="713" t="s">
        <v>235</v>
      </c>
      <c r="B209" s="714"/>
      <c r="C209" s="714"/>
      <c r="D209" s="714"/>
      <c r="E209" s="715"/>
      <c r="F209" s="653"/>
      <c r="G209" s="654"/>
      <c r="H209" s="654"/>
      <c r="I209" s="654"/>
      <c r="J209" s="654"/>
      <c r="K209" s="655"/>
      <c r="L209" s="279"/>
      <c r="M209" s="653"/>
      <c r="N209" s="654"/>
      <c r="O209" s="654"/>
      <c r="P209" s="654"/>
      <c r="Q209" s="654"/>
      <c r="R209" s="655"/>
      <c r="S209" s="279"/>
      <c r="T209" s="653"/>
      <c r="U209" s="654"/>
      <c r="V209" s="654"/>
      <c r="W209" s="654"/>
      <c r="X209" s="654"/>
      <c r="Y209" s="655"/>
      <c r="Z209" s="280"/>
    </row>
    <row r="210" spans="1:26" s="69" customFormat="1" ht="9" customHeight="1">
      <c r="A210" s="656" t="s">
        <v>218</v>
      </c>
      <c r="B210" s="657"/>
      <c r="C210" s="657"/>
      <c r="D210" s="657"/>
      <c r="E210" s="658"/>
      <c r="F210" s="689"/>
      <c r="G210" s="690"/>
      <c r="H210" s="690"/>
      <c r="I210" s="690"/>
      <c r="J210" s="690"/>
      <c r="K210" s="691"/>
      <c r="L210" s="282"/>
      <c r="M210" s="689"/>
      <c r="N210" s="690"/>
      <c r="O210" s="690"/>
      <c r="P210" s="690"/>
      <c r="Q210" s="690"/>
      <c r="R210" s="691"/>
      <c r="S210" s="282"/>
      <c r="T210" s="689"/>
      <c r="U210" s="690"/>
      <c r="V210" s="690"/>
      <c r="W210" s="690"/>
      <c r="X210" s="690"/>
      <c r="Y210" s="691"/>
      <c r="Z210" s="283"/>
    </row>
    <row r="211" spans="1:26" s="69" customFormat="1" ht="9" customHeight="1">
      <c r="A211" s="722"/>
      <c r="B211" s="723"/>
      <c r="C211" s="723"/>
      <c r="D211" s="723"/>
      <c r="E211" s="724"/>
      <c r="F211" s="596"/>
      <c r="G211" s="597"/>
      <c r="H211" s="597"/>
      <c r="I211" s="597"/>
      <c r="J211" s="597"/>
      <c r="K211" s="598"/>
      <c r="L211" s="282"/>
      <c r="M211" s="596"/>
      <c r="N211" s="597"/>
      <c r="O211" s="597"/>
      <c r="P211" s="597"/>
      <c r="Q211" s="597"/>
      <c r="R211" s="598"/>
      <c r="S211" s="282"/>
      <c r="T211" s="596"/>
      <c r="U211" s="597"/>
      <c r="V211" s="597"/>
      <c r="W211" s="597"/>
      <c r="X211" s="597"/>
      <c r="Y211" s="598"/>
      <c r="Z211" s="283"/>
    </row>
    <row r="212" spans="1:26" s="69" customFormat="1" ht="9" customHeight="1">
      <c r="A212" s="725"/>
      <c r="B212" s="726"/>
      <c r="C212" s="726"/>
      <c r="D212" s="726"/>
      <c r="E212" s="727"/>
      <c r="F212" s="628"/>
      <c r="G212" s="629"/>
      <c r="H212" s="629"/>
      <c r="I212" s="629"/>
      <c r="J212" s="629"/>
      <c r="K212" s="630"/>
      <c r="L212" s="284"/>
      <c r="M212" s="628"/>
      <c r="N212" s="629"/>
      <c r="O212" s="629"/>
      <c r="P212" s="629"/>
      <c r="Q212" s="629"/>
      <c r="R212" s="630"/>
      <c r="S212" s="284"/>
      <c r="T212" s="628"/>
      <c r="U212" s="629"/>
      <c r="V212" s="629"/>
      <c r="W212" s="629"/>
      <c r="X212" s="629"/>
      <c r="Y212" s="630"/>
      <c r="Z212" s="285"/>
    </row>
    <row r="213" spans="1:26" s="69" customFormat="1" ht="9.75" customHeight="1">
      <c r="A213" s="713" t="s">
        <v>236</v>
      </c>
      <c r="B213" s="714"/>
      <c r="C213" s="714"/>
      <c r="D213" s="714"/>
      <c r="E213" s="715"/>
      <c r="F213" s="653"/>
      <c r="G213" s="654"/>
      <c r="H213" s="654"/>
      <c r="I213" s="654"/>
      <c r="J213" s="654"/>
      <c r="K213" s="655"/>
      <c r="L213" s="279"/>
      <c r="M213" s="653"/>
      <c r="N213" s="654"/>
      <c r="O213" s="654"/>
      <c r="P213" s="654"/>
      <c r="Q213" s="654"/>
      <c r="R213" s="655"/>
      <c r="S213" s="279"/>
      <c r="T213" s="653"/>
      <c r="U213" s="654"/>
      <c r="V213" s="654"/>
      <c r="W213" s="654"/>
      <c r="X213" s="654"/>
      <c r="Y213" s="655"/>
      <c r="Z213" s="280"/>
    </row>
    <row r="214" spans="1:26" s="69" customFormat="1" ht="9" customHeight="1">
      <c r="A214" s="656" t="s">
        <v>218</v>
      </c>
      <c r="B214" s="657"/>
      <c r="C214" s="657"/>
      <c r="D214" s="657"/>
      <c r="E214" s="658"/>
      <c r="F214" s="689"/>
      <c r="G214" s="690"/>
      <c r="H214" s="690"/>
      <c r="I214" s="690"/>
      <c r="J214" s="690"/>
      <c r="K214" s="691"/>
      <c r="L214" s="282"/>
      <c r="M214" s="689"/>
      <c r="N214" s="690"/>
      <c r="O214" s="690"/>
      <c r="P214" s="690"/>
      <c r="Q214" s="690"/>
      <c r="R214" s="691"/>
      <c r="S214" s="282"/>
      <c r="T214" s="689"/>
      <c r="U214" s="690"/>
      <c r="V214" s="690"/>
      <c r="W214" s="690"/>
      <c r="X214" s="690"/>
      <c r="Y214" s="691"/>
      <c r="Z214" s="283"/>
    </row>
    <row r="215" spans="1:26" s="69" customFormat="1" ht="9" customHeight="1">
      <c r="A215" s="722"/>
      <c r="B215" s="723"/>
      <c r="C215" s="723"/>
      <c r="D215" s="723"/>
      <c r="E215" s="724"/>
      <c r="F215" s="596"/>
      <c r="G215" s="597"/>
      <c r="H215" s="597"/>
      <c r="I215" s="597"/>
      <c r="J215" s="597"/>
      <c r="K215" s="598"/>
      <c r="L215" s="282"/>
      <c r="M215" s="596"/>
      <c r="N215" s="597"/>
      <c r="O215" s="597"/>
      <c r="P215" s="597"/>
      <c r="Q215" s="597"/>
      <c r="R215" s="598"/>
      <c r="S215" s="282"/>
      <c r="T215" s="596"/>
      <c r="U215" s="597"/>
      <c r="V215" s="597"/>
      <c r="W215" s="597"/>
      <c r="X215" s="597"/>
      <c r="Y215" s="598"/>
      <c r="Z215" s="283"/>
    </row>
    <row r="216" spans="1:26" s="69" customFormat="1" ht="9" customHeight="1">
      <c r="A216" s="725"/>
      <c r="B216" s="726"/>
      <c r="C216" s="726"/>
      <c r="D216" s="726"/>
      <c r="E216" s="727"/>
      <c r="F216" s="628"/>
      <c r="G216" s="629"/>
      <c r="H216" s="629"/>
      <c r="I216" s="629"/>
      <c r="J216" s="629"/>
      <c r="K216" s="630"/>
      <c r="L216" s="284"/>
      <c r="M216" s="628"/>
      <c r="N216" s="629"/>
      <c r="O216" s="629"/>
      <c r="P216" s="629"/>
      <c r="Q216" s="629"/>
      <c r="R216" s="630"/>
      <c r="S216" s="284"/>
      <c r="T216" s="628"/>
      <c r="U216" s="629"/>
      <c r="V216" s="629"/>
      <c r="W216" s="629"/>
      <c r="X216" s="629"/>
      <c r="Y216" s="630"/>
      <c r="Z216" s="285"/>
    </row>
    <row r="217" spans="1:26" s="85" customFormat="1" ht="9.75" customHeight="1">
      <c r="A217" s="713" t="s">
        <v>237</v>
      </c>
      <c r="B217" s="714"/>
      <c r="C217" s="714"/>
      <c r="D217" s="714"/>
      <c r="E217" s="715"/>
      <c r="F217" s="653"/>
      <c r="G217" s="654"/>
      <c r="H217" s="654"/>
      <c r="I217" s="654"/>
      <c r="J217" s="654"/>
      <c r="K217" s="655"/>
      <c r="L217" s="279"/>
      <c r="M217" s="653"/>
      <c r="N217" s="654"/>
      <c r="O217" s="654"/>
      <c r="P217" s="654"/>
      <c r="Q217" s="654"/>
      <c r="R217" s="655"/>
      <c r="S217" s="279"/>
      <c r="T217" s="653"/>
      <c r="U217" s="654"/>
      <c r="V217" s="654"/>
      <c r="W217" s="654"/>
      <c r="X217" s="654"/>
      <c r="Y217" s="655"/>
      <c r="Z217" s="280"/>
    </row>
    <row r="218" spans="1:26" s="85" customFormat="1" ht="9" customHeight="1">
      <c r="A218" s="656" t="s">
        <v>218</v>
      </c>
      <c r="B218" s="657"/>
      <c r="C218" s="657"/>
      <c r="D218" s="657"/>
      <c r="E218" s="658"/>
      <c r="F218" s="689"/>
      <c r="G218" s="690"/>
      <c r="H218" s="690"/>
      <c r="I218" s="690"/>
      <c r="J218" s="690"/>
      <c r="K218" s="691"/>
      <c r="L218" s="282"/>
      <c r="M218" s="689"/>
      <c r="N218" s="690"/>
      <c r="O218" s="690"/>
      <c r="P218" s="690"/>
      <c r="Q218" s="690"/>
      <c r="R218" s="691"/>
      <c r="S218" s="282"/>
      <c r="T218" s="689"/>
      <c r="U218" s="690"/>
      <c r="V218" s="690"/>
      <c r="W218" s="690"/>
      <c r="X218" s="690"/>
      <c r="Y218" s="691"/>
      <c r="Z218" s="283"/>
    </row>
    <row r="219" spans="1:26" s="85" customFormat="1" ht="9" customHeight="1">
      <c r="A219" s="722"/>
      <c r="B219" s="723"/>
      <c r="C219" s="723"/>
      <c r="D219" s="723"/>
      <c r="E219" s="724"/>
      <c r="F219" s="596"/>
      <c r="G219" s="597"/>
      <c r="H219" s="597"/>
      <c r="I219" s="597"/>
      <c r="J219" s="597"/>
      <c r="K219" s="598"/>
      <c r="L219" s="282"/>
      <c r="M219" s="596"/>
      <c r="N219" s="597"/>
      <c r="O219" s="597"/>
      <c r="P219" s="597"/>
      <c r="Q219" s="597"/>
      <c r="R219" s="598"/>
      <c r="S219" s="282"/>
      <c r="T219" s="596"/>
      <c r="U219" s="597"/>
      <c r="V219" s="597"/>
      <c r="W219" s="597"/>
      <c r="X219" s="597"/>
      <c r="Y219" s="598"/>
      <c r="Z219" s="283"/>
    </row>
    <row r="220" spans="1:26" s="85" customFormat="1" ht="9" customHeight="1">
      <c r="A220" s="725"/>
      <c r="B220" s="726"/>
      <c r="C220" s="726"/>
      <c r="D220" s="726"/>
      <c r="E220" s="727"/>
      <c r="F220" s="628"/>
      <c r="G220" s="629"/>
      <c r="H220" s="629"/>
      <c r="I220" s="629"/>
      <c r="J220" s="629"/>
      <c r="K220" s="630"/>
      <c r="L220" s="284"/>
      <c r="M220" s="628"/>
      <c r="N220" s="629"/>
      <c r="O220" s="629"/>
      <c r="P220" s="629"/>
      <c r="Q220" s="629"/>
      <c r="R220" s="630"/>
      <c r="S220" s="284"/>
      <c r="T220" s="628"/>
      <c r="U220" s="629"/>
      <c r="V220" s="629"/>
      <c r="W220" s="629"/>
      <c r="X220" s="629"/>
      <c r="Y220" s="630"/>
      <c r="Z220" s="285"/>
    </row>
    <row r="221" spans="1:26" s="69" customFormat="1" ht="9.75" customHeight="1">
      <c r="A221" s="713" t="s">
        <v>239</v>
      </c>
      <c r="B221" s="714"/>
      <c r="C221" s="714"/>
      <c r="D221" s="714"/>
      <c r="E221" s="715"/>
      <c r="F221" s="653"/>
      <c r="G221" s="654"/>
      <c r="H221" s="654"/>
      <c r="I221" s="654"/>
      <c r="J221" s="654"/>
      <c r="K221" s="655"/>
      <c r="L221" s="279"/>
      <c r="M221" s="653"/>
      <c r="N221" s="654"/>
      <c r="O221" s="654"/>
      <c r="P221" s="654"/>
      <c r="Q221" s="654"/>
      <c r="R221" s="655"/>
      <c r="S221" s="279"/>
      <c r="T221" s="653"/>
      <c r="U221" s="654"/>
      <c r="V221" s="654"/>
      <c r="W221" s="654"/>
      <c r="X221" s="654"/>
      <c r="Y221" s="655"/>
      <c r="Z221" s="280"/>
    </row>
    <row r="222" spans="1:26" s="69" customFormat="1" ht="9" customHeight="1">
      <c r="A222" s="656" t="s">
        <v>218</v>
      </c>
      <c r="B222" s="657"/>
      <c r="C222" s="657"/>
      <c r="D222" s="657"/>
      <c r="E222" s="658"/>
      <c r="F222" s="689"/>
      <c r="G222" s="690"/>
      <c r="H222" s="690"/>
      <c r="I222" s="690"/>
      <c r="J222" s="690"/>
      <c r="K222" s="691"/>
      <c r="L222" s="282"/>
      <c r="M222" s="689"/>
      <c r="N222" s="690"/>
      <c r="O222" s="690"/>
      <c r="P222" s="690"/>
      <c r="Q222" s="690"/>
      <c r="R222" s="691"/>
      <c r="S222" s="282"/>
      <c r="T222" s="689"/>
      <c r="U222" s="690"/>
      <c r="V222" s="690"/>
      <c r="W222" s="690"/>
      <c r="X222" s="690"/>
      <c r="Y222" s="691"/>
      <c r="Z222" s="283"/>
    </row>
    <row r="223" spans="1:26" s="69" customFormat="1" ht="9" customHeight="1">
      <c r="A223" s="722"/>
      <c r="B223" s="723"/>
      <c r="C223" s="723"/>
      <c r="D223" s="723"/>
      <c r="E223" s="724"/>
      <c r="F223" s="596"/>
      <c r="G223" s="597"/>
      <c r="H223" s="597"/>
      <c r="I223" s="597"/>
      <c r="J223" s="597"/>
      <c r="K223" s="598"/>
      <c r="L223" s="282"/>
      <c r="M223" s="596"/>
      <c r="N223" s="597"/>
      <c r="O223" s="597"/>
      <c r="P223" s="597"/>
      <c r="Q223" s="597"/>
      <c r="R223" s="598"/>
      <c r="S223" s="282"/>
      <c r="T223" s="596"/>
      <c r="U223" s="597"/>
      <c r="V223" s="597"/>
      <c r="W223" s="597"/>
      <c r="X223" s="597"/>
      <c r="Y223" s="598"/>
      <c r="Z223" s="283"/>
    </row>
    <row r="224" spans="1:26" s="69" customFormat="1" ht="9" customHeight="1">
      <c r="A224" s="725"/>
      <c r="B224" s="726"/>
      <c r="C224" s="726"/>
      <c r="D224" s="726"/>
      <c r="E224" s="727"/>
      <c r="F224" s="628"/>
      <c r="G224" s="629"/>
      <c r="H224" s="629"/>
      <c r="I224" s="629"/>
      <c r="J224" s="629"/>
      <c r="K224" s="630"/>
      <c r="L224" s="284"/>
      <c r="M224" s="628"/>
      <c r="N224" s="629"/>
      <c r="O224" s="629"/>
      <c r="P224" s="629"/>
      <c r="Q224" s="629"/>
      <c r="R224" s="630"/>
      <c r="S224" s="284"/>
      <c r="T224" s="628"/>
      <c r="U224" s="629"/>
      <c r="V224" s="629"/>
      <c r="W224" s="629"/>
      <c r="X224" s="629"/>
      <c r="Y224" s="630"/>
      <c r="Z224" s="285"/>
    </row>
    <row r="225" spans="1:26" s="69" customFormat="1" ht="9.75" customHeight="1">
      <c r="A225" s="713" t="s">
        <v>242</v>
      </c>
      <c r="B225" s="714"/>
      <c r="C225" s="714"/>
      <c r="D225" s="714"/>
      <c r="E225" s="715"/>
      <c r="F225" s="653"/>
      <c r="G225" s="654"/>
      <c r="H225" s="654"/>
      <c r="I225" s="654"/>
      <c r="J225" s="654"/>
      <c r="K225" s="655"/>
      <c r="L225" s="279"/>
      <c r="M225" s="653"/>
      <c r="N225" s="654"/>
      <c r="O225" s="654"/>
      <c r="P225" s="654"/>
      <c r="Q225" s="654"/>
      <c r="R225" s="655"/>
      <c r="S225" s="279"/>
      <c r="T225" s="653"/>
      <c r="U225" s="654"/>
      <c r="V225" s="654"/>
      <c r="W225" s="654"/>
      <c r="X225" s="654"/>
      <c r="Y225" s="655"/>
      <c r="Z225" s="280"/>
    </row>
    <row r="226" spans="1:26" s="69" customFormat="1" ht="9" customHeight="1">
      <c r="A226" s="656" t="s">
        <v>218</v>
      </c>
      <c r="B226" s="657"/>
      <c r="C226" s="657"/>
      <c r="D226" s="657"/>
      <c r="E226" s="658"/>
      <c r="F226" s="689"/>
      <c r="G226" s="690"/>
      <c r="H226" s="690"/>
      <c r="I226" s="690"/>
      <c r="J226" s="690"/>
      <c r="K226" s="691"/>
      <c r="L226" s="282"/>
      <c r="M226" s="689"/>
      <c r="N226" s="690"/>
      <c r="O226" s="690"/>
      <c r="P226" s="690"/>
      <c r="Q226" s="690"/>
      <c r="R226" s="691"/>
      <c r="S226" s="282"/>
      <c r="T226" s="689"/>
      <c r="U226" s="690"/>
      <c r="V226" s="690"/>
      <c r="W226" s="690"/>
      <c r="X226" s="690"/>
      <c r="Y226" s="691"/>
      <c r="Z226" s="283"/>
    </row>
    <row r="227" spans="1:26" s="69" customFormat="1" ht="9" customHeight="1">
      <c r="A227" s="722"/>
      <c r="B227" s="723"/>
      <c r="C227" s="723"/>
      <c r="D227" s="723"/>
      <c r="E227" s="724"/>
      <c r="F227" s="596"/>
      <c r="G227" s="597"/>
      <c r="H227" s="597"/>
      <c r="I227" s="597"/>
      <c r="J227" s="597"/>
      <c r="K227" s="598"/>
      <c r="L227" s="282"/>
      <c r="M227" s="596"/>
      <c r="N227" s="597"/>
      <c r="O227" s="597"/>
      <c r="P227" s="597"/>
      <c r="Q227" s="597"/>
      <c r="R227" s="598"/>
      <c r="S227" s="282"/>
      <c r="T227" s="596"/>
      <c r="U227" s="597"/>
      <c r="V227" s="597"/>
      <c r="W227" s="597"/>
      <c r="X227" s="597"/>
      <c r="Y227" s="598"/>
      <c r="Z227" s="283"/>
    </row>
    <row r="228" spans="1:26" s="69" customFormat="1" ht="9" customHeight="1">
      <c r="A228" s="725"/>
      <c r="B228" s="726"/>
      <c r="C228" s="726"/>
      <c r="D228" s="726"/>
      <c r="E228" s="727"/>
      <c r="F228" s="628"/>
      <c r="G228" s="629"/>
      <c r="H228" s="629"/>
      <c r="I228" s="629"/>
      <c r="J228" s="629"/>
      <c r="K228" s="630"/>
      <c r="L228" s="284"/>
      <c r="M228" s="628"/>
      <c r="N228" s="629"/>
      <c r="O228" s="629"/>
      <c r="P228" s="629"/>
      <c r="Q228" s="629"/>
      <c r="R228" s="630"/>
      <c r="S228" s="284"/>
      <c r="T228" s="628"/>
      <c r="U228" s="629"/>
      <c r="V228" s="629"/>
      <c r="W228" s="629"/>
      <c r="X228" s="629"/>
      <c r="Y228" s="630"/>
      <c r="Z228" s="285"/>
    </row>
    <row r="229" spans="1:26" s="69" customFormat="1" ht="9.75" customHeight="1">
      <c r="A229" s="713" t="s">
        <v>244</v>
      </c>
      <c r="B229" s="714"/>
      <c r="C229" s="714"/>
      <c r="D229" s="714"/>
      <c r="E229" s="715"/>
      <c r="F229" s="653"/>
      <c r="G229" s="654"/>
      <c r="H229" s="654"/>
      <c r="I229" s="654"/>
      <c r="J229" s="654"/>
      <c r="K229" s="655"/>
      <c r="L229" s="279"/>
      <c r="M229" s="653"/>
      <c r="N229" s="654"/>
      <c r="O229" s="654"/>
      <c r="P229" s="654"/>
      <c r="Q229" s="654"/>
      <c r="R229" s="655"/>
      <c r="S229" s="279"/>
      <c r="T229" s="653"/>
      <c r="U229" s="654"/>
      <c r="V229" s="654"/>
      <c r="W229" s="654"/>
      <c r="X229" s="654"/>
      <c r="Y229" s="655"/>
      <c r="Z229" s="280"/>
    </row>
    <row r="230" spans="1:26" s="69" customFormat="1" ht="9" customHeight="1">
      <c r="A230" s="656" t="s">
        <v>218</v>
      </c>
      <c r="B230" s="657"/>
      <c r="C230" s="657"/>
      <c r="D230" s="657"/>
      <c r="E230" s="658"/>
      <c r="F230" s="689"/>
      <c r="G230" s="690"/>
      <c r="H230" s="690"/>
      <c r="I230" s="690"/>
      <c r="J230" s="690"/>
      <c r="K230" s="691"/>
      <c r="L230" s="282"/>
      <c r="M230" s="689"/>
      <c r="N230" s="690"/>
      <c r="O230" s="690"/>
      <c r="P230" s="690"/>
      <c r="Q230" s="690"/>
      <c r="R230" s="691"/>
      <c r="S230" s="282"/>
      <c r="T230" s="689"/>
      <c r="U230" s="690"/>
      <c r="V230" s="690"/>
      <c r="W230" s="690"/>
      <c r="X230" s="690"/>
      <c r="Y230" s="691"/>
      <c r="Z230" s="283"/>
    </row>
    <row r="231" spans="1:26" s="69" customFormat="1" ht="9" customHeight="1">
      <c r="A231" s="722"/>
      <c r="B231" s="723"/>
      <c r="C231" s="723"/>
      <c r="D231" s="723"/>
      <c r="E231" s="724"/>
      <c r="F231" s="596"/>
      <c r="G231" s="597"/>
      <c r="H231" s="597"/>
      <c r="I231" s="597"/>
      <c r="J231" s="597"/>
      <c r="K231" s="598"/>
      <c r="L231" s="282"/>
      <c r="M231" s="596"/>
      <c r="N231" s="597"/>
      <c r="O231" s="597"/>
      <c r="P231" s="597"/>
      <c r="Q231" s="597"/>
      <c r="R231" s="598"/>
      <c r="S231" s="282"/>
      <c r="T231" s="596"/>
      <c r="U231" s="597"/>
      <c r="V231" s="597"/>
      <c r="W231" s="597"/>
      <c r="X231" s="597"/>
      <c r="Y231" s="598"/>
      <c r="Z231" s="283"/>
    </row>
    <row r="232" spans="1:26" s="69" customFormat="1" ht="9" customHeight="1" thickBot="1">
      <c r="A232" s="725"/>
      <c r="B232" s="726"/>
      <c r="C232" s="726"/>
      <c r="D232" s="726"/>
      <c r="E232" s="727"/>
      <c r="F232" s="628"/>
      <c r="G232" s="629"/>
      <c r="H232" s="629"/>
      <c r="I232" s="629"/>
      <c r="J232" s="629"/>
      <c r="K232" s="630"/>
      <c r="L232" s="286"/>
      <c r="M232" s="628"/>
      <c r="N232" s="629"/>
      <c r="O232" s="629"/>
      <c r="P232" s="629"/>
      <c r="Q232" s="629"/>
      <c r="R232" s="630"/>
      <c r="S232" s="286"/>
      <c r="T232" s="628"/>
      <c r="U232" s="629"/>
      <c r="V232" s="629"/>
      <c r="W232" s="629"/>
      <c r="X232" s="629"/>
      <c r="Y232" s="630"/>
      <c r="Z232" s="287"/>
    </row>
    <row r="233" spans="1:26" s="20" customFormat="1" ht="10.8" thickTop="1">
      <c r="A233" s="907" t="s">
        <v>352</v>
      </c>
      <c r="B233" s="908"/>
      <c r="C233" s="908"/>
      <c r="D233" s="908"/>
      <c r="E233" s="908"/>
      <c r="F233" s="1021" t="s">
        <v>326</v>
      </c>
      <c r="G233" s="1022"/>
      <c r="H233" s="1022"/>
      <c r="I233" s="1022"/>
      <c r="J233" s="1022"/>
      <c r="K233" s="1022"/>
      <c r="L233" s="1023"/>
      <c r="M233" s="1021" t="s">
        <v>328</v>
      </c>
      <c r="N233" s="1022"/>
      <c r="O233" s="1022"/>
      <c r="P233" s="1022"/>
      <c r="Q233" s="1022"/>
      <c r="R233" s="1022"/>
      <c r="S233" s="1023"/>
      <c r="T233" s="1021" t="s">
        <v>329</v>
      </c>
      <c r="U233" s="1022"/>
      <c r="V233" s="1022"/>
      <c r="W233" s="1022"/>
      <c r="X233" s="1022"/>
      <c r="Y233" s="1022"/>
      <c r="Z233" s="1027"/>
    </row>
    <row r="234" spans="1:26" s="20" customFormat="1" ht="11.4" customHeight="1">
      <c r="A234" s="944"/>
      <c r="B234" s="945"/>
      <c r="C234" s="945"/>
      <c r="D234" s="945"/>
      <c r="E234" s="945"/>
      <c r="F234" s="1024"/>
      <c r="G234" s="1025"/>
      <c r="H234" s="1025"/>
      <c r="I234" s="1025"/>
      <c r="J234" s="1025"/>
      <c r="K234" s="1025"/>
      <c r="L234" s="1026"/>
      <c r="M234" s="1024"/>
      <c r="N234" s="1025"/>
      <c r="O234" s="1025"/>
      <c r="P234" s="1025"/>
      <c r="Q234" s="1025"/>
      <c r="R234" s="1025"/>
      <c r="S234" s="1026"/>
      <c r="T234" s="1024"/>
      <c r="U234" s="1025"/>
      <c r="V234" s="1025"/>
      <c r="W234" s="1025"/>
      <c r="X234" s="1025"/>
      <c r="Y234" s="1025"/>
      <c r="Z234" s="1028"/>
    </row>
    <row r="235" spans="1:26" s="69" customFormat="1" ht="9.6">
      <c r="A235" s="974" t="s">
        <v>353</v>
      </c>
      <c r="B235" s="975"/>
      <c r="C235" s="975"/>
      <c r="D235" s="975"/>
      <c r="E235" s="976"/>
      <c r="F235" s="593"/>
      <c r="G235" s="594"/>
      <c r="H235" s="594"/>
      <c r="I235" s="594"/>
      <c r="J235" s="594"/>
      <c r="K235" s="594"/>
      <c r="L235" s="695"/>
      <c r="M235" s="593"/>
      <c r="N235" s="594"/>
      <c r="O235" s="594"/>
      <c r="P235" s="594"/>
      <c r="Q235" s="594"/>
      <c r="R235" s="594"/>
      <c r="S235" s="695"/>
      <c r="T235" s="593"/>
      <c r="U235" s="594"/>
      <c r="V235" s="594"/>
      <c r="W235" s="594"/>
      <c r="X235" s="594"/>
      <c r="Y235" s="594"/>
      <c r="Z235" s="692"/>
    </row>
    <row r="236" spans="1:26" s="69" customFormat="1" ht="9.6">
      <c r="A236" s="977"/>
      <c r="B236" s="978"/>
      <c r="C236" s="978"/>
      <c r="D236" s="978"/>
      <c r="E236" s="979"/>
      <c r="F236" s="596"/>
      <c r="G236" s="597"/>
      <c r="H236" s="597"/>
      <c r="I236" s="597"/>
      <c r="J236" s="597"/>
      <c r="K236" s="597"/>
      <c r="L236" s="696"/>
      <c r="M236" s="596"/>
      <c r="N236" s="597"/>
      <c r="O236" s="597"/>
      <c r="P236" s="597"/>
      <c r="Q236" s="597"/>
      <c r="R236" s="597"/>
      <c r="S236" s="696"/>
      <c r="T236" s="596"/>
      <c r="U236" s="597"/>
      <c r="V236" s="597"/>
      <c r="W236" s="597"/>
      <c r="X236" s="597"/>
      <c r="Y236" s="597"/>
      <c r="Z236" s="693"/>
    </row>
    <row r="237" spans="1:26" s="69" customFormat="1" ht="9.6">
      <c r="A237" s="977"/>
      <c r="B237" s="978"/>
      <c r="C237" s="978"/>
      <c r="D237" s="978"/>
      <c r="E237" s="979"/>
      <c r="F237" s="596"/>
      <c r="G237" s="597"/>
      <c r="H237" s="597"/>
      <c r="I237" s="597"/>
      <c r="J237" s="597"/>
      <c r="K237" s="597"/>
      <c r="L237" s="696"/>
      <c r="M237" s="596"/>
      <c r="N237" s="597"/>
      <c r="O237" s="597"/>
      <c r="P237" s="597"/>
      <c r="Q237" s="597"/>
      <c r="R237" s="597"/>
      <c r="S237" s="696"/>
      <c r="T237" s="596"/>
      <c r="U237" s="597"/>
      <c r="V237" s="597"/>
      <c r="W237" s="597"/>
      <c r="X237" s="597"/>
      <c r="Y237" s="597"/>
      <c r="Z237" s="693"/>
    </row>
    <row r="238" spans="1:26" s="69" customFormat="1" ht="10.95" customHeight="1">
      <c r="A238" s="980"/>
      <c r="B238" s="981"/>
      <c r="C238" s="981"/>
      <c r="D238" s="981"/>
      <c r="E238" s="982"/>
      <c r="F238" s="596"/>
      <c r="G238" s="597"/>
      <c r="H238" s="597"/>
      <c r="I238" s="597"/>
      <c r="J238" s="597"/>
      <c r="K238" s="597"/>
      <c r="L238" s="696"/>
      <c r="M238" s="596"/>
      <c r="N238" s="597"/>
      <c r="O238" s="597"/>
      <c r="P238" s="597"/>
      <c r="Q238" s="597"/>
      <c r="R238" s="597"/>
      <c r="S238" s="696"/>
      <c r="T238" s="596"/>
      <c r="U238" s="597"/>
      <c r="V238" s="597"/>
      <c r="W238" s="597"/>
      <c r="X238" s="597"/>
      <c r="Y238" s="597"/>
      <c r="Z238" s="693"/>
    </row>
    <row r="239" spans="1:26" s="69" customFormat="1" ht="9.75" customHeight="1">
      <c r="A239" s="974" t="s">
        <v>354</v>
      </c>
      <c r="B239" s="975"/>
      <c r="C239" s="975"/>
      <c r="D239" s="975"/>
      <c r="E239" s="976"/>
      <c r="F239" s="593"/>
      <c r="G239" s="594"/>
      <c r="H239" s="594"/>
      <c r="I239" s="594"/>
      <c r="J239" s="594"/>
      <c r="K239" s="594"/>
      <c r="L239" s="695"/>
      <c r="M239" s="593"/>
      <c r="N239" s="594"/>
      <c r="O239" s="594"/>
      <c r="P239" s="594"/>
      <c r="Q239" s="594"/>
      <c r="R239" s="594"/>
      <c r="S239" s="695"/>
      <c r="T239" s="593"/>
      <c r="U239" s="594"/>
      <c r="V239" s="594"/>
      <c r="W239" s="594"/>
      <c r="X239" s="594"/>
      <c r="Y239" s="594"/>
      <c r="Z239" s="692"/>
    </row>
    <row r="240" spans="1:26" s="69" customFormat="1" ht="9.75" customHeight="1">
      <c r="A240" s="977"/>
      <c r="B240" s="978"/>
      <c r="C240" s="978"/>
      <c r="D240" s="978"/>
      <c r="E240" s="979"/>
      <c r="F240" s="596"/>
      <c r="G240" s="597"/>
      <c r="H240" s="597"/>
      <c r="I240" s="597"/>
      <c r="J240" s="597"/>
      <c r="K240" s="597"/>
      <c r="L240" s="696"/>
      <c r="M240" s="596"/>
      <c r="N240" s="597"/>
      <c r="O240" s="597"/>
      <c r="P240" s="597"/>
      <c r="Q240" s="597"/>
      <c r="R240" s="597"/>
      <c r="S240" s="696"/>
      <c r="T240" s="596"/>
      <c r="U240" s="597"/>
      <c r="V240" s="597"/>
      <c r="W240" s="597"/>
      <c r="X240" s="597"/>
      <c r="Y240" s="597"/>
      <c r="Z240" s="693"/>
    </row>
    <row r="241" spans="1:26" s="69" customFormat="1" ht="9.75" customHeight="1">
      <c r="A241" s="977"/>
      <c r="B241" s="978"/>
      <c r="C241" s="978"/>
      <c r="D241" s="978"/>
      <c r="E241" s="979"/>
      <c r="F241" s="596"/>
      <c r="G241" s="597"/>
      <c r="H241" s="597"/>
      <c r="I241" s="597"/>
      <c r="J241" s="597"/>
      <c r="K241" s="597"/>
      <c r="L241" s="696"/>
      <c r="M241" s="596"/>
      <c r="N241" s="597"/>
      <c r="O241" s="597"/>
      <c r="P241" s="597"/>
      <c r="Q241" s="597"/>
      <c r="R241" s="597"/>
      <c r="S241" s="696"/>
      <c r="T241" s="596"/>
      <c r="U241" s="597"/>
      <c r="V241" s="597"/>
      <c r="W241" s="597"/>
      <c r="X241" s="597"/>
      <c r="Y241" s="597"/>
      <c r="Z241" s="693"/>
    </row>
    <row r="242" spans="1:26" s="69" customFormat="1" ht="9.75" customHeight="1">
      <c r="A242" s="977"/>
      <c r="B242" s="978"/>
      <c r="C242" s="978"/>
      <c r="D242" s="978"/>
      <c r="E242" s="979"/>
      <c r="F242" s="596"/>
      <c r="G242" s="597"/>
      <c r="H242" s="597"/>
      <c r="I242" s="597"/>
      <c r="J242" s="597"/>
      <c r="K242" s="597"/>
      <c r="L242" s="696"/>
      <c r="M242" s="596"/>
      <c r="N242" s="597"/>
      <c r="O242" s="597"/>
      <c r="P242" s="597"/>
      <c r="Q242" s="597"/>
      <c r="R242" s="597"/>
      <c r="S242" s="696"/>
      <c r="T242" s="596"/>
      <c r="U242" s="597"/>
      <c r="V242" s="597"/>
      <c r="W242" s="597"/>
      <c r="X242" s="597"/>
      <c r="Y242" s="597"/>
      <c r="Z242" s="693"/>
    </row>
    <row r="243" spans="1:26" s="69" customFormat="1" ht="9.75" customHeight="1">
      <c r="A243" s="977"/>
      <c r="B243" s="978"/>
      <c r="C243" s="978"/>
      <c r="D243" s="978"/>
      <c r="E243" s="979"/>
      <c r="F243" s="596"/>
      <c r="G243" s="597"/>
      <c r="H243" s="597"/>
      <c r="I243" s="597"/>
      <c r="J243" s="597"/>
      <c r="K243" s="597"/>
      <c r="L243" s="696"/>
      <c r="M243" s="596"/>
      <c r="N243" s="597"/>
      <c r="O243" s="597"/>
      <c r="P243" s="597"/>
      <c r="Q243" s="597"/>
      <c r="R243" s="597"/>
      <c r="S243" s="696"/>
      <c r="T243" s="596"/>
      <c r="U243" s="597"/>
      <c r="V243" s="597"/>
      <c r="W243" s="597"/>
      <c r="X243" s="597"/>
      <c r="Y243" s="597"/>
      <c r="Z243" s="693"/>
    </row>
    <row r="244" spans="1:26" s="69" customFormat="1" ht="11.4" customHeight="1" thickBot="1">
      <c r="A244" s="1044"/>
      <c r="B244" s="1045"/>
      <c r="C244" s="1045"/>
      <c r="D244" s="1045"/>
      <c r="E244" s="1046"/>
      <c r="F244" s="680"/>
      <c r="G244" s="681"/>
      <c r="H244" s="681"/>
      <c r="I244" s="681"/>
      <c r="J244" s="681"/>
      <c r="K244" s="681"/>
      <c r="L244" s="735"/>
      <c r="M244" s="680"/>
      <c r="N244" s="681"/>
      <c r="O244" s="681"/>
      <c r="P244" s="681"/>
      <c r="Q244" s="681"/>
      <c r="R244" s="681"/>
      <c r="S244" s="735"/>
      <c r="T244" s="680"/>
      <c r="U244" s="681"/>
      <c r="V244" s="681"/>
      <c r="W244" s="681"/>
      <c r="X244" s="681"/>
      <c r="Y244" s="681"/>
      <c r="Z244" s="694"/>
    </row>
    <row r="245" spans="1:26" s="69" customFormat="1" ht="9" customHeight="1" thickTop="1">
      <c r="A245" s="989" t="s">
        <v>355</v>
      </c>
      <c r="B245" s="990"/>
      <c r="C245" s="990"/>
      <c r="D245" s="990"/>
      <c r="E245" s="991"/>
      <c r="F245" s="596"/>
      <c r="G245" s="597"/>
      <c r="H245" s="597"/>
      <c r="I245" s="597"/>
      <c r="J245" s="597"/>
      <c r="K245" s="597"/>
      <c r="L245" s="696"/>
      <c r="M245" s="596"/>
      <c r="N245" s="597"/>
      <c r="O245" s="597"/>
      <c r="P245" s="597"/>
      <c r="Q245" s="597"/>
      <c r="R245" s="597"/>
      <c r="S245" s="696"/>
      <c r="T245" s="596"/>
      <c r="U245" s="597"/>
      <c r="V245" s="597"/>
      <c r="W245" s="597"/>
      <c r="X245" s="597"/>
      <c r="Y245" s="597"/>
      <c r="Z245" s="693"/>
    </row>
    <row r="246" spans="1:26" s="69" customFormat="1" ht="9.6">
      <c r="A246" s="989"/>
      <c r="B246" s="990"/>
      <c r="C246" s="990"/>
      <c r="D246" s="990"/>
      <c r="E246" s="991"/>
      <c r="F246" s="596"/>
      <c r="G246" s="597"/>
      <c r="H246" s="597"/>
      <c r="I246" s="597"/>
      <c r="J246" s="597"/>
      <c r="K246" s="597"/>
      <c r="L246" s="696"/>
      <c r="M246" s="596"/>
      <c r="N246" s="597"/>
      <c r="O246" s="597"/>
      <c r="P246" s="597"/>
      <c r="Q246" s="597"/>
      <c r="R246" s="597"/>
      <c r="S246" s="696"/>
      <c r="T246" s="596"/>
      <c r="U246" s="597"/>
      <c r="V246" s="597"/>
      <c r="W246" s="597"/>
      <c r="X246" s="597"/>
      <c r="Y246" s="597"/>
      <c r="Z246" s="693"/>
    </row>
    <row r="247" spans="1:26" s="69" customFormat="1" ht="9.6">
      <c r="A247" s="989"/>
      <c r="B247" s="990"/>
      <c r="C247" s="990"/>
      <c r="D247" s="990"/>
      <c r="E247" s="991"/>
      <c r="F247" s="596"/>
      <c r="G247" s="597"/>
      <c r="H247" s="597"/>
      <c r="I247" s="597"/>
      <c r="J247" s="597"/>
      <c r="K247" s="597"/>
      <c r="L247" s="696"/>
      <c r="M247" s="596"/>
      <c r="N247" s="597"/>
      <c r="O247" s="597"/>
      <c r="P247" s="597"/>
      <c r="Q247" s="597"/>
      <c r="R247" s="597"/>
      <c r="S247" s="696"/>
      <c r="T247" s="596"/>
      <c r="U247" s="597"/>
      <c r="V247" s="597"/>
      <c r="W247" s="597"/>
      <c r="X247" s="597"/>
      <c r="Y247" s="597"/>
      <c r="Z247" s="693"/>
    </row>
    <row r="248" spans="1:26" s="69" customFormat="1" ht="9.6">
      <c r="A248" s="989"/>
      <c r="B248" s="990"/>
      <c r="C248" s="990"/>
      <c r="D248" s="990"/>
      <c r="E248" s="991"/>
      <c r="F248" s="596"/>
      <c r="G248" s="597"/>
      <c r="H248" s="597"/>
      <c r="I248" s="597"/>
      <c r="J248" s="597"/>
      <c r="K248" s="597"/>
      <c r="L248" s="696"/>
      <c r="M248" s="596"/>
      <c r="N248" s="597"/>
      <c r="O248" s="597"/>
      <c r="P248" s="597"/>
      <c r="Q248" s="597"/>
      <c r="R248" s="597"/>
      <c r="S248" s="696"/>
      <c r="T248" s="596"/>
      <c r="U248" s="597"/>
      <c r="V248" s="597"/>
      <c r="W248" s="597"/>
      <c r="X248" s="597"/>
      <c r="Y248" s="597"/>
      <c r="Z248" s="693"/>
    </row>
    <row r="249" spans="1:26" s="8" customFormat="1" ht="10.8" thickBot="1">
      <c r="A249" s="992"/>
      <c r="B249" s="993"/>
      <c r="C249" s="993"/>
      <c r="D249" s="993"/>
      <c r="E249" s="994"/>
      <c r="F249" s="680"/>
      <c r="G249" s="681"/>
      <c r="H249" s="681"/>
      <c r="I249" s="681"/>
      <c r="J249" s="681"/>
      <c r="K249" s="681"/>
      <c r="L249" s="735"/>
      <c r="M249" s="680"/>
      <c r="N249" s="681"/>
      <c r="O249" s="681"/>
      <c r="P249" s="681"/>
      <c r="Q249" s="681"/>
      <c r="R249" s="681"/>
      <c r="S249" s="735"/>
      <c r="T249" s="680"/>
      <c r="U249" s="681"/>
      <c r="V249" s="681"/>
      <c r="W249" s="681"/>
      <c r="X249" s="681"/>
      <c r="Y249" s="681"/>
      <c r="Z249" s="694"/>
    </row>
    <row r="250" spans="1:26" s="8" customFormat="1" ht="9.75" customHeight="1" thickTop="1">
      <c r="A250" s="1008" t="s">
        <v>356</v>
      </c>
      <c r="B250" s="946"/>
      <c r="C250" s="1009"/>
      <c r="D250" s="995" t="s">
        <v>357</v>
      </c>
      <c r="E250" s="996"/>
      <c r="F250" s="1012"/>
      <c r="G250" s="1013"/>
      <c r="H250" s="1013"/>
      <c r="I250" s="1013"/>
      <c r="J250" s="1013"/>
      <c r="K250" s="1013"/>
      <c r="L250" s="1014"/>
      <c r="M250" s="1012"/>
      <c r="N250" s="1013"/>
      <c r="O250" s="1013"/>
      <c r="P250" s="1013"/>
      <c r="Q250" s="1013"/>
      <c r="R250" s="1013"/>
      <c r="S250" s="1014"/>
      <c r="T250" s="983"/>
      <c r="U250" s="984"/>
      <c r="V250" s="984"/>
      <c r="W250" s="984"/>
      <c r="X250" s="984"/>
      <c r="Y250" s="984"/>
      <c r="Z250" s="985"/>
    </row>
    <row r="251" spans="1:26" s="8" customFormat="1" ht="9" customHeight="1">
      <c r="A251" s="989"/>
      <c r="B251" s="990"/>
      <c r="C251" s="1010"/>
      <c r="D251" s="997"/>
      <c r="E251" s="998"/>
      <c r="F251" s="1015"/>
      <c r="G251" s="1016"/>
      <c r="H251" s="1016"/>
      <c r="I251" s="1016"/>
      <c r="J251" s="1016"/>
      <c r="K251" s="1016"/>
      <c r="L251" s="1017"/>
      <c r="M251" s="1015"/>
      <c r="N251" s="1016"/>
      <c r="O251" s="1016"/>
      <c r="P251" s="1016"/>
      <c r="Q251" s="1016"/>
      <c r="R251" s="1016"/>
      <c r="S251" s="1017"/>
      <c r="T251" s="986"/>
      <c r="U251" s="987"/>
      <c r="V251" s="987"/>
      <c r="W251" s="987"/>
      <c r="X251" s="987"/>
      <c r="Y251" s="987"/>
      <c r="Z251" s="988"/>
    </row>
    <row r="252" spans="1:26" s="69" customFormat="1" ht="9.6" customHeight="1">
      <c r="A252" s="989"/>
      <c r="B252" s="990"/>
      <c r="C252" s="1010"/>
      <c r="D252" s="1002" t="s">
        <v>358</v>
      </c>
      <c r="E252" s="1003"/>
      <c r="F252" s="593"/>
      <c r="G252" s="594"/>
      <c r="H252" s="594"/>
      <c r="I252" s="594"/>
      <c r="J252" s="594"/>
      <c r="K252" s="594"/>
      <c r="L252" s="695"/>
      <c r="M252" s="593"/>
      <c r="N252" s="594"/>
      <c r="O252" s="594"/>
      <c r="P252" s="594"/>
      <c r="Q252" s="594"/>
      <c r="R252" s="594"/>
      <c r="S252" s="695"/>
      <c r="T252" s="593"/>
      <c r="U252" s="594"/>
      <c r="V252" s="594"/>
      <c r="W252" s="594"/>
      <c r="X252" s="594"/>
      <c r="Y252" s="594"/>
      <c r="Z252" s="692"/>
    </row>
    <row r="253" spans="1:26" s="69" customFormat="1" ht="9.6" customHeight="1">
      <c r="A253" s="989"/>
      <c r="B253" s="990"/>
      <c r="C253" s="1010"/>
      <c r="D253" s="1004"/>
      <c r="E253" s="1005"/>
      <c r="F253" s="596"/>
      <c r="G253" s="597"/>
      <c r="H253" s="597"/>
      <c r="I253" s="597"/>
      <c r="J253" s="597"/>
      <c r="K253" s="597"/>
      <c r="L253" s="696"/>
      <c r="M253" s="596"/>
      <c r="N253" s="597"/>
      <c r="O253" s="597"/>
      <c r="P253" s="597"/>
      <c r="Q253" s="597"/>
      <c r="R253" s="597"/>
      <c r="S253" s="696"/>
      <c r="T253" s="596"/>
      <c r="U253" s="597"/>
      <c r="V253" s="597"/>
      <c r="W253" s="597"/>
      <c r="X253" s="597"/>
      <c r="Y253" s="597"/>
      <c r="Z253" s="693"/>
    </row>
    <row r="254" spans="1:26" s="69" customFormat="1" ht="9.6" customHeight="1">
      <c r="A254" s="989"/>
      <c r="B254" s="990"/>
      <c r="C254" s="1010"/>
      <c r="D254" s="1004"/>
      <c r="E254" s="1005"/>
      <c r="F254" s="596"/>
      <c r="G254" s="597"/>
      <c r="H254" s="597"/>
      <c r="I254" s="597"/>
      <c r="J254" s="597"/>
      <c r="K254" s="597"/>
      <c r="L254" s="696"/>
      <c r="M254" s="596"/>
      <c r="N254" s="597"/>
      <c r="O254" s="597"/>
      <c r="P254" s="597"/>
      <c r="Q254" s="597"/>
      <c r="R254" s="597"/>
      <c r="S254" s="696"/>
      <c r="T254" s="596"/>
      <c r="U254" s="597"/>
      <c r="V254" s="597"/>
      <c r="W254" s="597"/>
      <c r="X254" s="597"/>
      <c r="Y254" s="597"/>
      <c r="Z254" s="693"/>
    </row>
    <row r="255" spans="1:26" s="69" customFormat="1" ht="10.199999999999999" customHeight="1" thickBot="1">
      <c r="A255" s="992"/>
      <c r="B255" s="993"/>
      <c r="C255" s="1011"/>
      <c r="D255" s="1006"/>
      <c r="E255" s="1007"/>
      <c r="F255" s="680"/>
      <c r="G255" s="681"/>
      <c r="H255" s="681"/>
      <c r="I255" s="681"/>
      <c r="J255" s="681"/>
      <c r="K255" s="681"/>
      <c r="L255" s="735"/>
      <c r="M255" s="680"/>
      <c r="N255" s="681"/>
      <c r="O255" s="681"/>
      <c r="P255" s="681"/>
      <c r="Q255" s="681"/>
      <c r="R255" s="681"/>
      <c r="S255" s="735"/>
      <c r="T255" s="680"/>
      <c r="U255" s="681"/>
      <c r="V255" s="681"/>
      <c r="W255" s="681"/>
      <c r="X255" s="681"/>
      <c r="Y255" s="681"/>
      <c r="Z255" s="694"/>
    </row>
    <row r="256" spans="1:26" s="20" customFormat="1" ht="14.4" customHeight="1" thickTop="1">
      <c r="A256" s="1008" t="s">
        <v>359</v>
      </c>
      <c r="B256" s="946"/>
      <c r="C256" s="946"/>
      <c r="D256" s="946"/>
      <c r="E256" s="946"/>
      <c r="F256" s="946"/>
      <c r="G256" s="946"/>
      <c r="H256" s="946"/>
      <c r="I256" s="946"/>
      <c r="J256" s="946"/>
      <c r="K256" s="946"/>
      <c r="L256" s="1038"/>
      <c r="M256" s="1039"/>
      <c r="N256" s="1039"/>
      <c r="O256" s="1039"/>
      <c r="P256" s="1039"/>
      <c r="Q256" s="1039"/>
      <c r="R256" s="1039"/>
      <c r="S256" s="1039"/>
      <c r="T256" s="1039"/>
      <c r="U256" s="1039"/>
      <c r="V256" s="1039"/>
      <c r="W256" s="1039"/>
      <c r="X256" s="1039"/>
      <c r="Y256" s="1039"/>
      <c r="Z256" s="1040"/>
    </row>
    <row r="257" spans="1:26" s="20" customFormat="1" ht="15" customHeight="1">
      <c r="A257" s="989"/>
      <c r="B257" s="990"/>
      <c r="C257" s="990"/>
      <c r="D257" s="990"/>
      <c r="E257" s="990"/>
      <c r="F257" s="990"/>
      <c r="G257" s="990"/>
      <c r="H257" s="990"/>
      <c r="I257" s="990"/>
      <c r="J257" s="990"/>
      <c r="K257" s="990"/>
      <c r="L257" s="1038"/>
      <c r="M257" s="1039"/>
      <c r="N257" s="1039"/>
      <c r="O257" s="1039"/>
      <c r="P257" s="1039"/>
      <c r="Q257" s="1039"/>
      <c r="R257" s="1039"/>
      <c r="S257" s="1039"/>
      <c r="T257" s="1039"/>
      <c r="U257" s="1039"/>
      <c r="V257" s="1039"/>
      <c r="W257" s="1039"/>
      <c r="X257" s="1039"/>
      <c r="Y257" s="1039"/>
      <c r="Z257" s="1040"/>
    </row>
    <row r="258" spans="1:26" s="20" customFormat="1" ht="14.4" customHeight="1" thickBot="1">
      <c r="A258" s="992"/>
      <c r="B258" s="993"/>
      <c r="C258" s="993"/>
      <c r="D258" s="993"/>
      <c r="E258" s="993"/>
      <c r="F258" s="993"/>
      <c r="G258" s="993"/>
      <c r="H258" s="993"/>
      <c r="I258" s="993"/>
      <c r="J258" s="993"/>
      <c r="K258" s="993"/>
      <c r="L258" s="1041"/>
      <c r="M258" s="1042"/>
      <c r="N258" s="1042"/>
      <c r="O258" s="1042"/>
      <c r="P258" s="1042"/>
      <c r="Q258" s="1042"/>
      <c r="R258" s="1042"/>
      <c r="S258" s="1042"/>
      <c r="T258" s="1042"/>
      <c r="U258" s="1042"/>
      <c r="V258" s="1042"/>
      <c r="W258" s="1042"/>
      <c r="X258" s="1042"/>
      <c r="Y258" s="1042"/>
      <c r="Z258" s="1043"/>
    </row>
    <row r="259" spans="1:26" s="20" customFormat="1" ht="10.8" thickTop="1">
      <c r="A259" s="907" t="s">
        <v>360</v>
      </c>
      <c r="B259" s="908"/>
      <c r="C259" s="908"/>
      <c r="D259" s="908"/>
      <c r="E259" s="908"/>
      <c r="F259" s="908"/>
      <c r="G259" s="908"/>
      <c r="H259" s="908"/>
      <c r="I259" s="908"/>
      <c r="J259" s="908"/>
      <c r="K259" s="908"/>
      <c r="L259" s="908"/>
      <c r="M259" s="908"/>
      <c r="N259" s="908"/>
      <c r="O259" s="908"/>
      <c r="P259" s="908"/>
      <c r="Q259" s="908"/>
      <c r="R259" s="908"/>
      <c r="S259" s="908"/>
      <c r="T259" s="908"/>
      <c r="U259" s="908"/>
      <c r="V259" s="908"/>
      <c r="W259" s="908"/>
      <c r="X259" s="908"/>
      <c r="Y259" s="908"/>
      <c r="Z259" s="999"/>
    </row>
    <row r="260" spans="1:26" s="20" customFormat="1" ht="11.25" customHeight="1">
      <c r="A260" s="1018" t="s">
        <v>361</v>
      </c>
      <c r="B260" s="1019"/>
      <c r="C260" s="1019"/>
      <c r="D260" s="1019"/>
      <c r="E260" s="1019"/>
      <c r="F260" s="1019"/>
      <c r="G260" s="1019"/>
      <c r="H260" s="1019"/>
      <c r="I260" s="1019"/>
      <c r="J260" s="1019"/>
      <c r="K260" s="1019"/>
      <c r="L260" s="1019"/>
      <c r="M260" s="1019"/>
      <c r="N260" s="1019"/>
      <c r="O260" s="1019"/>
      <c r="P260" s="1019"/>
      <c r="Q260" s="1019"/>
      <c r="R260" s="1019"/>
      <c r="S260" s="1019"/>
      <c r="T260" s="1019"/>
      <c r="U260" s="1019"/>
      <c r="V260" s="1019"/>
      <c r="W260" s="1019"/>
      <c r="X260" s="1019"/>
      <c r="Y260" s="1019"/>
      <c r="Z260" s="1020"/>
    </row>
    <row r="261" spans="1:26" s="20" customFormat="1" ht="11.25" customHeight="1">
      <c r="A261" s="1018"/>
      <c r="B261" s="1019"/>
      <c r="C261" s="1019"/>
      <c r="D261" s="1019"/>
      <c r="E261" s="1019"/>
      <c r="F261" s="1019"/>
      <c r="G261" s="1019"/>
      <c r="H261" s="1019"/>
      <c r="I261" s="1019"/>
      <c r="J261" s="1019"/>
      <c r="K261" s="1019"/>
      <c r="L261" s="1019"/>
      <c r="M261" s="1019"/>
      <c r="N261" s="1019"/>
      <c r="O261" s="1019"/>
      <c r="P261" s="1019"/>
      <c r="Q261" s="1019"/>
      <c r="R261" s="1019"/>
      <c r="S261" s="1019"/>
      <c r="T261" s="1019"/>
      <c r="U261" s="1019"/>
      <c r="V261" s="1019"/>
      <c r="W261" s="1019"/>
      <c r="X261" s="1019"/>
      <c r="Y261" s="1019"/>
      <c r="Z261" s="1020"/>
    </row>
    <row r="262" spans="1:26" s="20" customFormat="1" ht="10.199999999999999">
      <c r="A262" s="83"/>
      <c r="B262" s="950"/>
      <c r="C262" s="950"/>
      <c r="D262" s="950"/>
      <c r="E262" s="950"/>
      <c r="F262" s="950"/>
      <c r="G262" s="950"/>
      <c r="H262" s="950"/>
      <c r="I262" s="950"/>
      <c r="J262" s="950"/>
      <c r="K262" s="950"/>
      <c r="L262" s="212"/>
      <c r="M262" s="948"/>
      <c r="N262" s="948"/>
      <c r="O262" s="948"/>
      <c r="P262" s="948"/>
      <c r="Q262" s="948"/>
      <c r="R262" s="948"/>
      <c r="S262" s="948"/>
      <c r="T262" s="212"/>
      <c r="U262" s="948"/>
      <c r="V262" s="948"/>
      <c r="W262" s="948"/>
      <c r="X262" s="948"/>
      <c r="Y262" s="948"/>
      <c r="Z262" s="84"/>
    </row>
    <row r="263" spans="1:26" s="20" customFormat="1" ht="10.199999999999999">
      <c r="A263" s="41"/>
      <c r="B263" s="951"/>
      <c r="C263" s="951"/>
      <c r="D263" s="951"/>
      <c r="E263" s="951"/>
      <c r="F263" s="951"/>
      <c r="G263" s="951"/>
      <c r="H263" s="951"/>
      <c r="I263" s="951"/>
      <c r="J263" s="951"/>
      <c r="K263" s="951"/>
      <c r="L263" s="213"/>
      <c r="M263" s="949"/>
      <c r="N263" s="949"/>
      <c r="O263" s="949"/>
      <c r="P263" s="949"/>
      <c r="Q263" s="949"/>
      <c r="R263" s="949"/>
      <c r="S263" s="949"/>
      <c r="T263" s="213"/>
      <c r="U263" s="949"/>
      <c r="V263" s="949"/>
      <c r="W263" s="949"/>
      <c r="X263" s="949"/>
      <c r="Y263" s="949"/>
      <c r="Z263" s="42"/>
    </row>
    <row r="264" spans="1:26" s="20" customFormat="1" ht="10.199999999999999">
      <c r="A264" s="50"/>
      <c r="B264" s="959" t="s">
        <v>362</v>
      </c>
      <c r="C264" s="959"/>
      <c r="D264" s="959"/>
      <c r="E264" s="959"/>
      <c r="F264" s="959"/>
      <c r="G264" s="959"/>
      <c r="H264" s="959"/>
      <c r="I264" s="959"/>
      <c r="J264" s="959"/>
      <c r="K264" s="959"/>
      <c r="L264" s="214"/>
      <c r="M264" s="959" t="s">
        <v>363</v>
      </c>
      <c r="N264" s="959"/>
      <c r="O264" s="959"/>
      <c r="P264" s="959"/>
      <c r="Q264" s="959"/>
      <c r="R264" s="959"/>
      <c r="S264" s="959"/>
      <c r="T264" s="214"/>
      <c r="U264" s="959" t="s">
        <v>364</v>
      </c>
      <c r="V264" s="959"/>
      <c r="W264" s="959"/>
      <c r="X264" s="959"/>
      <c r="Y264" s="959"/>
      <c r="Z264" s="51"/>
    </row>
    <row r="265" spans="1:26" s="20" customFormat="1" ht="10.199999999999999">
      <c r="A265" s="83"/>
      <c r="B265" s="950"/>
      <c r="C265" s="950"/>
      <c r="D265" s="950"/>
      <c r="E265" s="950"/>
      <c r="F265" s="950"/>
      <c r="G265" s="950"/>
      <c r="H265" s="950"/>
      <c r="I265" s="950"/>
      <c r="J265" s="950"/>
      <c r="K265" s="950"/>
      <c r="L265" s="212"/>
      <c r="M265" s="948"/>
      <c r="N265" s="948"/>
      <c r="O265" s="948"/>
      <c r="P265" s="948"/>
      <c r="Q265" s="948"/>
      <c r="R265" s="948"/>
      <c r="S265" s="948"/>
      <c r="T265" s="212"/>
      <c r="U265" s="948"/>
      <c r="V265" s="948"/>
      <c r="W265" s="948"/>
      <c r="X265" s="948"/>
      <c r="Y265" s="948"/>
      <c r="Z265" s="84"/>
    </row>
    <row r="266" spans="1:26" s="20" customFormat="1" ht="10.199999999999999">
      <c r="A266" s="41"/>
      <c r="B266" s="951"/>
      <c r="C266" s="951"/>
      <c r="D266" s="951"/>
      <c r="E266" s="951"/>
      <c r="F266" s="951"/>
      <c r="G266" s="951"/>
      <c r="H266" s="951"/>
      <c r="I266" s="951"/>
      <c r="J266" s="951"/>
      <c r="K266" s="951"/>
      <c r="L266" s="213"/>
      <c r="M266" s="949"/>
      <c r="N266" s="949"/>
      <c r="O266" s="949"/>
      <c r="P266" s="949"/>
      <c r="Q266" s="949"/>
      <c r="R266" s="949"/>
      <c r="S266" s="949"/>
      <c r="T266" s="213"/>
      <c r="U266" s="949"/>
      <c r="V266" s="949"/>
      <c r="W266" s="949"/>
      <c r="X266" s="949"/>
      <c r="Y266" s="949"/>
      <c r="Z266" s="42"/>
    </row>
    <row r="267" spans="1:26" s="20" customFormat="1" ht="10.199999999999999">
      <c r="A267" s="141"/>
      <c r="B267" s="952" t="s">
        <v>365</v>
      </c>
      <c r="C267" s="952"/>
      <c r="D267" s="952"/>
      <c r="E267" s="952"/>
      <c r="F267" s="952"/>
      <c r="G267" s="952"/>
      <c r="H267" s="952"/>
      <c r="I267" s="952"/>
      <c r="J267" s="952"/>
      <c r="K267" s="952"/>
      <c r="L267" s="215"/>
      <c r="M267" s="952" t="s">
        <v>363</v>
      </c>
      <c r="N267" s="952"/>
      <c r="O267" s="952"/>
      <c r="P267" s="952"/>
      <c r="Q267" s="952"/>
      <c r="R267" s="952"/>
      <c r="S267" s="952"/>
      <c r="T267" s="215"/>
      <c r="U267" s="952" t="s">
        <v>364</v>
      </c>
      <c r="V267" s="952"/>
      <c r="W267" s="952"/>
      <c r="X267" s="952"/>
      <c r="Y267" s="952"/>
      <c r="Z267" s="142"/>
    </row>
    <row r="268" spans="1:26" s="20" customFormat="1" ht="10.199999999999999">
      <c r="A268" s="953" t="s">
        <v>366</v>
      </c>
      <c r="B268" s="954"/>
      <c r="C268" s="954"/>
      <c r="D268" s="954"/>
      <c r="E268" s="954"/>
      <c r="F268" s="954"/>
      <c r="G268" s="954"/>
      <c r="H268" s="954"/>
      <c r="I268" s="954"/>
      <c r="J268" s="954"/>
      <c r="K268" s="954"/>
      <c r="L268" s="954"/>
      <c r="M268" s="954"/>
      <c r="N268" s="954"/>
      <c r="O268" s="954"/>
      <c r="P268" s="954"/>
      <c r="Q268" s="954"/>
      <c r="R268" s="954"/>
      <c r="S268" s="954"/>
      <c r="T268" s="954"/>
      <c r="U268" s="954"/>
      <c r="V268" s="954"/>
      <c r="W268" s="954"/>
      <c r="X268" s="954"/>
      <c r="Y268" s="954"/>
      <c r="Z268" s="955"/>
    </row>
    <row r="269" spans="1:26" s="20" customFormat="1" ht="10.199999999999999">
      <c r="A269" s="956"/>
      <c r="B269" s="957"/>
      <c r="C269" s="957"/>
      <c r="D269" s="957"/>
      <c r="E269" s="957"/>
      <c r="F269" s="957"/>
      <c r="G269" s="957"/>
      <c r="H269" s="957"/>
      <c r="I269" s="957"/>
      <c r="J269" s="957"/>
      <c r="K269" s="957"/>
      <c r="L269" s="957"/>
      <c r="M269" s="957"/>
      <c r="N269" s="957"/>
      <c r="O269" s="957"/>
      <c r="P269" s="957"/>
      <c r="Q269" s="957"/>
      <c r="R269" s="957"/>
      <c r="S269" s="957"/>
      <c r="T269" s="957"/>
      <c r="U269" s="957"/>
      <c r="V269" s="957"/>
      <c r="W269" s="957"/>
      <c r="X269" s="957"/>
      <c r="Y269" s="957"/>
      <c r="Z269" s="958"/>
    </row>
    <row r="270" spans="1:26" s="20" customFormat="1" ht="16.95" customHeight="1" thickBot="1">
      <c r="A270" s="856"/>
      <c r="B270" s="857"/>
      <c r="C270" s="857"/>
      <c r="D270" s="857"/>
      <c r="E270" s="857"/>
      <c r="F270" s="857"/>
      <c r="G270" s="857"/>
      <c r="H270" s="857"/>
      <c r="I270" s="857"/>
      <c r="J270" s="857"/>
      <c r="K270" s="857"/>
      <c r="L270" s="857"/>
      <c r="M270" s="857"/>
      <c r="N270" s="858"/>
      <c r="O270" s="857"/>
      <c r="P270" s="857"/>
      <c r="Q270" s="857"/>
      <c r="R270" s="857"/>
      <c r="S270" s="857"/>
      <c r="T270" s="857"/>
      <c r="U270" s="857"/>
      <c r="V270" s="857"/>
      <c r="W270" s="857"/>
      <c r="X270" s="857"/>
      <c r="Y270" s="857"/>
      <c r="Z270" s="859"/>
    </row>
    <row r="271" spans="1:26" s="20" customFormat="1" ht="14.4" thickTop="1" thickBot="1">
      <c r="A271" s="831" t="s">
        <v>367</v>
      </c>
      <c r="B271" s="832"/>
      <c r="C271" s="832"/>
      <c r="D271" s="832"/>
      <c r="E271" s="832"/>
      <c r="F271" s="832"/>
      <c r="G271" s="832"/>
      <c r="H271" s="832"/>
      <c r="I271" s="832"/>
      <c r="J271" s="832"/>
      <c r="K271" s="832"/>
      <c r="L271" s="832"/>
      <c r="M271" s="832"/>
      <c r="N271" s="832"/>
      <c r="O271" s="832"/>
      <c r="P271" s="832"/>
      <c r="Q271" s="832"/>
      <c r="R271" s="832"/>
      <c r="S271" s="832"/>
      <c r="T271" s="832"/>
      <c r="U271" s="832"/>
      <c r="V271" s="832"/>
      <c r="W271" s="832"/>
      <c r="X271" s="832"/>
      <c r="Y271" s="832"/>
      <c r="Z271" s="833"/>
    </row>
    <row r="272" spans="1:26" s="20" customFormat="1" ht="10.8" thickTop="1">
      <c r="A272" s="965" t="s">
        <v>368</v>
      </c>
      <c r="B272" s="966"/>
      <c r="C272" s="966"/>
      <c r="D272" s="966"/>
      <c r="E272" s="966"/>
      <c r="F272" s="966"/>
      <c r="G272" s="966"/>
      <c r="H272" s="966"/>
      <c r="I272" s="966"/>
      <c r="J272" s="966"/>
      <c r="K272" s="966"/>
      <c r="L272" s="966"/>
      <c r="M272" s="966"/>
      <c r="N272" s="966"/>
      <c r="O272" s="966"/>
      <c r="P272" s="966"/>
      <c r="Q272" s="966"/>
      <c r="R272" s="966"/>
      <c r="S272" s="966"/>
      <c r="T272" s="966"/>
      <c r="U272" s="966"/>
      <c r="V272" s="966"/>
      <c r="W272" s="966"/>
      <c r="X272" s="966"/>
      <c r="Y272" s="966"/>
      <c r="Z272" s="967"/>
    </row>
    <row r="273" spans="1:26" s="20" customFormat="1" ht="10.199999999999999">
      <c r="A273" s="968"/>
      <c r="B273" s="969"/>
      <c r="C273" s="969"/>
      <c r="D273" s="969"/>
      <c r="E273" s="969"/>
      <c r="F273" s="969"/>
      <c r="G273" s="969"/>
      <c r="H273" s="969"/>
      <c r="I273" s="969"/>
      <c r="J273" s="969"/>
      <c r="K273" s="969"/>
      <c r="L273" s="969"/>
      <c r="M273" s="969"/>
      <c r="N273" s="969"/>
      <c r="O273" s="969"/>
      <c r="P273" s="969"/>
      <c r="Q273" s="969"/>
      <c r="R273" s="969"/>
      <c r="S273" s="969"/>
      <c r="T273" s="969"/>
      <c r="U273" s="969"/>
      <c r="V273" s="969"/>
      <c r="W273" s="969"/>
      <c r="X273" s="969"/>
      <c r="Y273" s="969"/>
      <c r="Z273" s="970"/>
    </row>
    <row r="274" spans="1:26" s="20" customFormat="1" ht="10.199999999999999">
      <c r="A274" s="968"/>
      <c r="B274" s="969"/>
      <c r="C274" s="969"/>
      <c r="D274" s="969"/>
      <c r="E274" s="969"/>
      <c r="F274" s="969"/>
      <c r="G274" s="969"/>
      <c r="H274" s="969"/>
      <c r="I274" s="969"/>
      <c r="J274" s="969"/>
      <c r="K274" s="969"/>
      <c r="L274" s="969"/>
      <c r="M274" s="969"/>
      <c r="N274" s="969"/>
      <c r="O274" s="969"/>
      <c r="P274" s="969"/>
      <c r="Q274" s="969"/>
      <c r="R274" s="969"/>
      <c r="S274" s="969"/>
      <c r="T274" s="969"/>
      <c r="U274" s="969"/>
      <c r="V274" s="969"/>
      <c r="W274" s="969"/>
      <c r="X274" s="969"/>
      <c r="Y274" s="969"/>
      <c r="Z274" s="970"/>
    </row>
    <row r="275" spans="1:26" s="20" customFormat="1" ht="12.6" customHeight="1" thickBot="1">
      <c r="A275" s="971"/>
      <c r="B275" s="972"/>
      <c r="C275" s="972"/>
      <c r="D275" s="972"/>
      <c r="E275" s="972"/>
      <c r="F275" s="972"/>
      <c r="G275" s="972"/>
      <c r="H275" s="972"/>
      <c r="I275" s="972"/>
      <c r="J275" s="972"/>
      <c r="K275" s="972"/>
      <c r="L275" s="972"/>
      <c r="M275" s="972"/>
      <c r="N275" s="972"/>
      <c r="O275" s="972"/>
      <c r="P275" s="972"/>
      <c r="Q275" s="972"/>
      <c r="R275" s="972"/>
      <c r="S275" s="972"/>
      <c r="T275" s="972"/>
      <c r="U275" s="972"/>
      <c r="V275" s="972"/>
      <c r="W275" s="972"/>
      <c r="X275" s="972"/>
      <c r="Y275" s="972"/>
      <c r="Z275" s="973"/>
    </row>
    <row r="276" spans="1:26" s="20" customFormat="1" ht="10.8" thickTop="1">
      <c r="A276" s="907" t="s">
        <v>369</v>
      </c>
      <c r="B276" s="908"/>
      <c r="C276" s="908"/>
      <c r="D276" s="908"/>
      <c r="E276" s="908"/>
      <c r="F276" s="908"/>
      <c r="G276" s="908"/>
      <c r="H276" s="908"/>
      <c r="I276" s="908"/>
      <c r="J276" s="908"/>
      <c r="K276" s="908"/>
      <c r="L276" s="908"/>
      <c r="M276" s="908"/>
      <c r="N276" s="908"/>
      <c r="O276" s="908"/>
      <c r="P276" s="908"/>
      <c r="Q276" s="908"/>
      <c r="R276" s="908"/>
      <c r="S276" s="908"/>
      <c r="T276" s="908"/>
      <c r="U276" s="908"/>
      <c r="V276" s="908"/>
      <c r="W276" s="908"/>
      <c r="X276" s="908"/>
      <c r="Y276" s="908"/>
      <c r="Z276" s="999"/>
    </row>
    <row r="277" spans="1:26" s="20" customFormat="1" ht="9" customHeight="1">
      <c r="A277" s="865" t="s">
        <v>370</v>
      </c>
      <c r="B277" s="774"/>
      <c r="C277" s="774"/>
      <c r="D277" s="774"/>
      <c r="E277" s="774"/>
      <c r="F277" s="774"/>
      <c r="G277" s="774"/>
      <c r="H277" s="774"/>
      <c r="I277" s="774"/>
      <c r="J277" s="774"/>
      <c r="K277" s="774"/>
      <c r="L277" s="774"/>
      <c r="M277" s="774"/>
      <c r="N277" s="774"/>
      <c r="O277" s="774"/>
      <c r="P277" s="774"/>
      <c r="Q277" s="774"/>
      <c r="R277" s="774"/>
      <c r="S277" s="774"/>
      <c r="T277" s="774"/>
      <c r="U277" s="774"/>
      <c r="V277" s="774"/>
      <c r="W277" s="774"/>
      <c r="X277" s="774"/>
      <c r="Y277" s="774"/>
      <c r="Z277" s="1000"/>
    </row>
    <row r="278" spans="1:26" s="20" customFormat="1" ht="10.199999999999999">
      <c r="A278" s="1001"/>
      <c r="B278" s="774"/>
      <c r="C278" s="774"/>
      <c r="D278" s="774"/>
      <c r="E278" s="774"/>
      <c r="F278" s="774"/>
      <c r="G278" s="774"/>
      <c r="H278" s="774"/>
      <c r="I278" s="774"/>
      <c r="J278" s="774"/>
      <c r="K278" s="774"/>
      <c r="L278" s="774"/>
      <c r="M278" s="774"/>
      <c r="N278" s="774"/>
      <c r="O278" s="774"/>
      <c r="P278" s="774"/>
      <c r="Q278" s="774"/>
      <c r="R278" s="774"/>
      <c r="S278" s="774"/>
      <c r="T278" s="774"/>
      <c r="U278" s="774"/>
      <c r="V278" s="774"/>
      <c r="W278" s="774"/>
      <c r="X278" s="774"/>
      <c r="Y278" s="774"/>
      <c r="Z278" s="1000"/>
    </row>
    <row r="279" spans="1:26" s="20" customFormat="1" ht="10.199999999999999">
      <c r="A279" s="1001"/>
      <c r="B279" s="774"/>
      <c r="C279" s="774"/>
      <c r="D279" s="774"/>
      <c r="E279" s="774"/>
      <c r="F279" s="774"/>
      <c r="G279" s="774"/>
      <c r="H279" s="774"/>
      <c r="I279" s="774"/>
      <c r="J279" s="774"/>
      <c r="K279" s="774"/>
      <c r="L279" s="774"/>
      <c r="M279" s="774"/>
      <c r="N279" s="774"/>
      <c r="O279" s="774"/>
      <c r="P279" s="774"/>
      <c r="Q279" s="774"/>
      <c r="R279" s="774"/>
      <c r="S279" s="774"/>
      <c r="T279" s="774"/>
      <c r="U279" s="774"/>
      <c r="V279" s="774"/>
      <c r="W279" s="774"/>
      <c r="X279" s="774"/>
      <c r="Y279" s="774"/>
      <c r="Z279" s="1000"/>
    </row>
    <row r="280" spans="1:26" s="20" customFormat="1" ht="10.199999999999999">
      <c r="A280" s="865"/>
      <c r="B280" s="774"/>
      <c r="C280" s="774"/>
      <c r="D280" s="774"/>
      <c r="E280" s="774"/>
      <c r="F280" s="774"/>
      <c r="G280" s="774"/>
      <c r="H280" s="774"/>
      <c r="I280" s="774"/>
      <c r="J280" s="774"/>
      <c r="K280" s="774"/>
      <c r="L280" s="774"/>
      <c r="M280" s="774"/>
      <c r="N280" s="774"/>
      <c r="O280" s="774"/>
      <c r="P280" s="774"/>
      <c r="Q280" s="774"/>
      <c r="R280" s="774"/>
      <c r="S280" s="774"/>
      <c r="T280" s="774"/>
      <c r="U280" s="774"/>
      <c r="V280" s="774"/>
      <c r="W280" s="774"/>
      <c r="X280" s="774"/>
      <c r="Y280" s="774"/>
      <c r="Z280" s="1000"/>
    </row>
    <row r="281" spans="1:26" s="20" customFormat="1" ht="10.199999999999999">
      <c r="A281" s="960" t="s">
        <v>371</v>
      </c>
      <c r="B281" s="961"/>
      <c r="C281" s="961"/>
      <c r="D281" s="961"/>
      <c r="E281" s="961"/>
      <c r="F281" s="961"/>
      <c r="G281" s="961"/>
      <c r="H281" s="961"/>
      <c r="I281" s="961"/>
      <c r="J281" s="961"/>
      <c r="K281" s="961"/>
      <c r="L281" s="961"/>
      <c r="M281" s="961"/>
      <c r="N281" s="961"/>
      <c r="O281" s="961"/>
      <c r="P281" s="961"/>
      <c r="Q281" s="961"/>
      <c r="R281" s="961"/>
      <c r="S281" s="961"/>
      <c r="T281" s="961"/>
      <c r="U281" s="961"/>
      <c r="V281" s="961"/>
      <c r="W281" s="961"/>
      <c r="X281" s="961"/>
      <c r="Y281" s="961"/>
      <c r="Z281" s="962"/>
    </row>
    <row r="282" spans="1:26" s="20" customFormat="1" ht="12" customHeight="1">
      <c r="A282" s="960"/>
      <c r="B282" s="961"/>
      <c r="C282" s="961"/>
      <c r="D282" s="961"/>
      <c r="E282" s="961"/>
      <c r="F282" s="961"/>
      <c r="G282" s="961"/>
      <c r="H282" s="961"/>
      <c r="I282" s="961"/>
      <c r="J282" s="961"/>
      <c r="K282" s="961"/>
      <c r="L282" s="961"/>
      <c r="M282" s="961"/>
      <c r="N282" s="961"/>
      <c r="O282" s="961"/>
      <c r="P282" s="961"/>
      <c r="Q282" s="961"/>
      <c r="R282" s="961"/>
      <c r="S282" s="961"/>
      <c r="T282" s="961"/>
      <c r="U282" s="961"/>
      <c r="V282" s="961"/>
      <c r="W282" s="961"/>
      <c r="X282" s="961"/>
      <c r="Y282" s="961"/>
      <c r="Z282" s="962"/>
    </row>
    <row r="283" spans="1:26" s="20" customFormat="1" ht="17.399999999999999" customHeight="1">
      <c r="A283" s="865" t="s">
        <v>372</v>
      </c>
      <c r="B283" s="774"/>
      <c r="C283" s="239" t="s">
        <v>373</v>
      </c>
      <c r="D283" s="472"/>
      <c r="E283" s="472"/>
      <c r="F283" s="472"/>
      <c r="G283" s="472"/>
      <c r="H283" s="472"/>
      <c r="I283" s="472"/>
      <c r="J283" s="472"/>
      <c r="K283" s="472"/>
      <c r="L283" s="472"/>
      <c r="M283" s="472"/>
      <c r="N283" s="472"/>
      <c r="O283" s="472"/>
      <c r="P283" s="472"/>
      <c r="Q283" s="472"/>
      <c r="R283" s="472"/>
      <c r="S283" s="472"/>
      <c r="T283" s="472"/>
      <c r="U283" s="472"/>
      <c r="V283" s="472"/>
      <c r="W283" s="472"/>
      <c r="X283" s="472"/>
      <c r="Y283" s="472"/>
      <c r="Z283" s="473"/>
    </row>
    <row r="284" spans="1:26" s="20" customFormat="1" ht="10.199999999999999">
      <c r="A284" s="180"/>
      <c r="B284" s="216"/>
      <c r="C284" s="216"/>
      <c r="D284" s="217" t="s">
        <v>180</v>
      </c>
      <c r="E284" s="860" t="s">
        <v>374</v>
      </c>
      <c r="F284" s="860"/>
      <c r="G284" s="860"/>
      <c r="H284" s="860"/>
      <c r="I284" s="860"/>
      <c r="J284" s="860"/>
      <c r="K284" s="860"/>
      <c r="L284" s="860"/>
      <c r="M284" s="860"/>
      <c r="N284" s="860"/>
      <c r="O284" s="860"/>
      <c r="P284" s="860"/>
      <c r="Q284" s="860"/>
      <c r="R284" s="860"/>
      <c r="S284" s="860"/>
      <c r="T284" s="860"/>
      <c r="U284" s="860"/>
      <c r="V284" s="860"/>
      <c r="W284" s="860"/>
      <c r="X284" s="860"/>
      <c r="Y284" s="860"/>
      <c r="Z284" s="861"/>
    </row>
    <row r="285" spans="1:26" s="20" customFormat="1" ht="10.199999999999999">
      <c r="A285" s="180"/>
      <c r="B285" s="216"/>
      <c r="C285" s="216"/>
      <c r="D285" s="217" t="s">
        <v>180</v>
      </c>
      <c r="E285" s="860" t="s">
        <v>375</v>
      </c>
      <c r="F285" s="860"/>
      <c r="G285" s="860"/>
      <c r="H285" s="860"/>
      <c r="I285" s="860"/>
      <c r="J285" s="860"/>
      <c r="K285" s="860"/>
      <c r="L285" s="860"/>
      <c r="M285" s="860"/>
      <c r="N285" s="860"/>
      <c r="O285" s="860"/>
      <c r="P285" s="860"/>
      <c r="Q285" s="860"/>
      <c r="R285" s="860"/>
      <c r="S285" s="860"/>
      <c r="T285" s="860"/>
      <c r="U285" s="860"/>
      <c r="V285" s="860"/>
      <c r="W285" s="860"/>
      <c r="X285" s="860"/>
      <c r="Y285" s="860"/>
      <c r="Z285" s="861"/>
    </row>
    <row r="286" spans="1:26" s="44" customFormat="1" ht="10.199999999999999">
      <c r="A286" s="180"/>
      <c r="B286" s="216"/>
      <c r="C286" s="216"/>
      <c r="D286" s="217"/>
      <c r="E286" s="860"/>
      <c r="F286" s="860"/>
      <c r="G286" s="860"/>
      <c r="H286" s="860"/>
      <c r="I286" s="860"/>
      <c r="J286" s="860"/>
      <c r="K286" s="860"/>
      <c r="L286" s="860"/>
      <c r="M286" s="860"/>
      <c r="N286" s="860"/>
      <c r="O286" s="860"/>
      <c r="P286" s="860"/>
      <c r="Q286" s="860"/>
      <c r="R286" s="860"/>
      <c r="S286" s="860"/>
      <c r="T286" s="860"/>
      <c r="U286" s="860"/>
      <c r="V286" s="860"/>
      <c r="W286" s="860"/>
      <c r="X286" s="860"/>
      <c r="Y286" s="860"/>
      <c r="Z286" s="861"/>
    </row>
    <row r="287" spans="1:26" s="20" customFormat="1" ht="12.45" customHeight="1">
      <c r="A287" s="180"/>
      <c r="B287" s="216"/>
      <c r="C287" s="216"/>
      <c r="D287" s="217" t="s">
        <v>180</v>
      </c>
      <c r="E287" s="860" t="s">
        <v>376</v>
      </c>
      <c r="F287" s="860"/>
      <c r="G287" s="860"/>
      <c r="H287" s="860"/>
      <c r="I287" s="860"/>
      <c r="J287" s="860"/>
      <c r="K287" s="860"/>
      <c r="L287" s="860"/>
      <c r="M287" s="860"/>
      <c r="N287" s="860"/>
      <c r="O287" s="860"/>
      <c r="P287" s="860"/>
      <c r="Q287" s="860"/>
      <c r="R287" s="860"/>
      <c r="S287" s="860"/>
      <c r="T287" s="860"/>
      <c r="U287" s="860"/>
      <c r="V287" s="860"/>
      <c r="W287" s="860"/>
      <c r="X287" s="860"/>
      <c r="Y287" s="860"/>
      <c r="Z287" s="861"/>
    </row>
    <row r="288" spans="1:26" s="43" customFormat="1" ht="8.25" customHeight="1">
      <c r="A288" s="180"/>
      <c r="B288" s="216"/>
      <c r="C288" s="216"/>
      <c r="D288" s="217" t="s">
        <v>180</v>
      </c>
      <c r="E288" s="860" t="s">
        <v>377</v>
      </c>
      <c r="F288" s="860"/>
      <c r="G288" s="860"/>
      <c r="H288" s="860"/>
      <c r="I288" s="860"/>
      <c r="J288" s="860"/>
      <c r="K288" s="860"/>
      <c r="L288" s="860"/>
      <c r="M288" s="860"/>
      <c r="N288" s="860"/>
      <c r="O288" s="860"/>
      <c r="P288" s="860"/>
      <c r="Q288" s="860"/>
      <c r="R288" s="860"/>
      <c r="S288" s="860"/>
      <c r="T288" s="860"/>
      <c r="U288" s="860"/>
      <c r="V288" s="860"/>
      <c r="W288" s="860"/>
      <c r="X288" s="860"/>
      <c r="Y288" s="860"/>
      <c r="Z288" s="861"/>
    </row>
    <row r="289" spans="1:26" s="44" customFormat="1" ht="10.199999999999999">
      <c r="A289" s="180"/>
      <c r="B289" s="216"/>
      <c r="C289" s="216"/>
      <c r="D289" s="217"/>
      <c r="E289" s="860"/>
      <c r="F289" s="860"/>
      <c r="G289" s="860"/>
      <c r="H289" s="860"/>
      <c r="I289" s="860"/>
      <c r="J289" s="860"/>
      <c r="K289" s="860"/>
      <c r="L289" s="860"/>
      <c r="M289" s="860"/>
      <c r="N289" s="860"/>
      <c r="O289" s="860"/>
      <c r="P289" s="860"/>
      <c r="Q289" s="860"/>
      <c r="R289" s="860"/>
      <c r="S289" s="860"/>
      <c r="T289" s="860"/>
      <c r="U289" s="860"/>
      <c r="V289" s="860"/>
      <c r="W289" s="860"/>
      <c r="X289" s="860"/>
      <c r="Y289" s="860"/>
      <c r="Z289" s="861"/>
    </row>
    <row r="290" spans="1:26" s="20" customFormat="1" ht="12.45" customHeight="1">
      <c r="A290" s="180"/>
      <c r="B290" s="216"/>
      <c r="C290" s="216"/>
      <c r="D290" s="217" t="s">
        <v>180</v>
      </c>
      <c r="E290" s="860" t="s">
        <v>378</v>
      </c>
      <c r="F290" s="860"/>
      <c r="G290" s="860"/>
      <c r="H290" s="860"/>
      <c r="I290" s="860"/>
      <c r="J290" s="860"/>
      <c r="K290" s="860"/>
      <c r="L290" s="860"/>
      <c r="M290" s="860"/>
      <c r="N290" s="860"/>
      <c r="O290" s="860"/>
      <c r="P290" s="860"/>
      <c r="Q290" s="860"/>
      <c r="R290" s="860"/>
      <c r="S290" s="860"/>
      <c r="T290" s="860"/>
      <c r="U290" s="860"/>
      <c r="V290" s="860"/>
      <c r="W290" s="860"/>
      <c r="X290" s="860"/>
      <c r="Y290" s="860"/>
      <c r="Z290" s="861"/>
    </row>
    <row r="291" spans="1:26" s="43" customFormat="1" ht="7.95" customHeight="1">
      <c r="A291" s="180"/>
      <c r="B291" s="216"/>
      <c r="C291" s="216"/>
      <c r="D291" s="217"/>
      <c r="E291" s="860"/>
      <c r="F291" s="860"/>
      <c r="G291" s="860"/>
      <c r="H291" s="860"/>
      <c r="I291" s="860"/>
      <c r="J291" s="860"/>
      <c r="K291" s="860"/>
      <c r="L291" s="860"/>
      <c r="M291" s="860"/>
      <c r="N291" s="860"/>
      <c r="O291" s="860"/>
      <c r="P291" s="860"/>
      <c r="Q291" s="860"/>
      <c r="R291" s="860"/>
      <c r="S291" s="860"/>
      <c r="T291" s="860"/>
      <c r="U291" s="860"/>
      <c r="V291" s="860"/>
      <c r="W291" s="860"/>
      <c r="X291" s="860"/>
      <c r="Y291" s="860"/>
      <c r="Z291" s="861"/>
    </row>
    <row r="292" spans="1:26" s="143" customFormat="1" ht="10.199999999999999">
      <c r="A292" s="180"/>
      <c r="B292" s="216"/>
      <c r="C292" s="216"/>
      <c r="D292" s="217" t="s">
        <v>180</v>
      </c>
      <c r="E292" s="860" t="s">
        <v>379</v>
      </c>
      <c r="F292" s="860"/>
      <c r="G292" s="860"/>
      <c r="H292" s="860"/>
      <c r="I292" s="860"/>
      <c r="J292" s="860"/>
      <c r="K292" s="860"/>
      <c r="L292" s="860"/>
      <c r="M292" s="860"/>
      <c r="N292" s="860"/>
      <c r="O292" s="860"/>
      <c r="P292" s="860"/>
      <c r="Q292" s="860"/>
      <c r="R292" s="860"/>
      <c r="S292" s="860"/>
      <c r="T292" s="860"/>
      <c r="U292" s="860"/>
      <c r="V292" s="860"/>
      <c r="W292" s="860"/>
      <c r="X292" s="860"/>
      <c r="Y292" s="860"/>
      <c r="Z292" s="861"/>
    </row>
    <row r="293" spans="1:26" s="44" customFormat="1" ht="13.5" customHeight="1">
      <c r="A293" s="180"/>
      <c r="B293" s="216"/>
      <c r="C293" s="216"/>
      <c r="D293" s="217"/>
      <c r="E293" s="860"/>
      <c r="F293" s="860"/>
      <c r="G293" s="860"/>
      <c r="H293" s="860"/>
      <c r="I293" s="860"/>
      <c r="J293" s="860"/>
      <c r="K293" s="860"/>
      <c r="L293" s="860"/>
      <c r="M293" s="860"/>
      <c r="N293" s="860"/>
      <c r="O293" s="860"/>
      <c r="P293" s="860"/>
      <c r="Q293" s="860"/>
      <c r="R293" s="860"/>
      <c r="S293" s="860"/>
      <c r="T293" s="860"/>
      <c r="U293" s="860"/>
      <c r="V293" s="860"/>
      <c r="W293" s="860"/>
      <c r="X293" s="860"/>
      <c r="Y293" s="860"/>
      <c r="Z293" s="861"/>
    </row>
    <row r="294" spans="1:26" s="44" customFormat="1" ht="8.25" customHeight="1">
      <c r="A294" s="180"/>
      <c r="B294" s="216"/>
      <c r="C294" s="216"/>
      <c r="D294" s="217" t="s">
        <v>180</v>
      </c>
      <c r="E294" s="860" t="s">
        <v>380</v>
      </c>
      <c r="F294" s="860"/>
      <c r="G294" s="860"/>
      <c r="H294" s="860"/>
      <c r="I294" s="860"/>
      <c r="J294" s="860"/>
      <c r="K294" s="860"/>
      <c r="L294" s="860"/>
      <c r="M294" s="860"/>
      <c r="N294" s="860"/>
      <c r="O294" s="860"/>
      <c r="P294" s="860"/>
      <c r="Q294" s="860"/>
      <c r="R294" s="860"/>
      <c r="S294" s="860"/>
      <c r="T294" s="860"/>
      <c r="U294" s="860"/>
      <c r="V294" s="860"/>
      <c r="W294" s="860"/>
      <c r="X294" s="860"/>
      <c r="Y294" s="860"/>
      <c r="Z294" s="861"/>
    </row>
    <row r="295" spans="1:26" s="44" customFormat="1" ht="13.5" customHeight="1">
      <c r="A295" s="180"/>
      <c r="B295" s="216"/>
      <c r="C295" s="216"/>
      <c r="D295" s="217"/>
      <c r="E295" s="860"/>
      <c r="F295" s="860"/>
      <c r="G295" s="860"/>
      <c r="H295" s="860"/>
      <c r="I295" s="860"/>
      <c r="J295" s="860"/>
      <c r="K295" s="860"/>
      <c r="L295" s="860"/>
      <c r="M295" s="860"/>
      <c r="N295" s="860"/>
      <c r="O295" s="860"/>
      <c r="P295" s="860"/>
      <c r="Q295" s="860"/>
      <c r="R295" s="860"/>
      <c r="S295" s="860"/>
      <c r="T295" s="860"/>
      <c r="U295" s="860"/>
      <c r="V295" s="860"/>
      <c r="W295" s="860"/>
      <c r="X295" s="860"/>
      <c r="Y295" s="860"/>
      <c r="Z295" s="861"/>
    </row>
    <row r="296" spans="1:26" s="45" customFormat="1" ht="10.199999999999999">
      <c r="A296" s="180"/>
      <c r="B296" s="216"/>
      <c r="C296" s="216"/>
      <c r="D296" s="217"/>
      <c r="E296" s="860"/>
      <c r="F296" s="860"/>
      <c r="G296" s="860"/>
      <c r="H296" s="860"/>
      <c r="I296" s="860"/>
      <c r="J296" s="860"/>
      <c r="K296" s="860"/>
      <c r="L296" s="860"/>
      <c r="M296" s="860"/>
      <c r="N296" s="860"/>
      <c r="O296" s="860"/>
      <c r="P296" s="860"/>
      <c r="Q296" s="860"/>
      <c r="R296" s="860"/>
      <c r="S296" s="860"/>
      <c r="T296" s="860"/>
      <c r="U296" s="860"/>
      <c r="V296" s="860"/>
      <c r="W296" s="860"/>
      <c r="X296" s="860"/>
      <c r="Y296" s="860"/>
      <c r="Z296" s="861"/>
    </row>
    <row r="297" spans="1:26" s="44" customFormat="1" ht="10.199999999999999">
      <c r="A297" s="180"/>
      <c r="B297" s="216"/>
      <c r="C297" s="216"/>
      <c r="D297" s="217"/>
      <c r="E297" s="860"/>
      <c r="F297" s="860"/>
      <c r="G297" s="860"/>
      <c r="H297" s="860"/>
      <c r="I297" s="860"/>
      <c r="J297" s="860"/>
      <c r="K297" s="860"/>
      <c r="L297" s="860"/>
      <c r="M297" s="860"/>
      <c r="N297" s="860"/>
      <c r="O297" s="860"/>
      <c r="P297" s="860"/>
      <c r="Q297" s="860"/>
      <c r="R297" s="860"/>
      <c r="S297" s="860"/>
      <c r="T297" s="860"/>
      <c r="U297" s="860"/>
      <c r="V297" s="860"/>
      <c r="W297" s="860"/>
      <c r="X297" s="860"/>
      <c r="Y297" s="860"/>
      <c r="Z297" s="861"/>
    </row>
    <row r="298" spans="1:26" s="44" customFormat="1" ht="10.199999999999999">
      <c r="A298" s="180"/>
      <c r="B298" s="216"/>
      <c r="C298" s="216"/>
      <c r="D298" s="217" t="s">
        <v>180</v>
      </c>
      <c r="E298" s="860" t="s">
        <v>381</v>
      </c>
      <c r="F298" s="860"/>
      <c r="G298" s="860"/>
      <c r="H298" s="860"/>
      <c r="I298" s="860"/>
      <c r="J298" s="860"/>
      <c r="K298" s="860"/>
      <c r="L298" s="860"/>
      <c r="M298" s="860"/>
      <c r="N298" s="860"/>
      <c r="O298" s="860"/>
      <c r="P298" s="860"/>
      <c r="Q298" s="860"/>
      <c r="R298" s="860"/>
      <c r="S298" s="860"/>
      <c r="T298" s="860"/>
      <c r="U298" s="860"/>
      <c r="V298" s="860"/>
      <c r="W298" s="860"/>
      <c r="X298" s="860"/>
      <c r="Y298" s="860"/>
      <c r="Z298" s="861"/>
    </row>
    <row r="299" spans="1:26" s="44" customFormat="1" ht="12.6" customHeight="1" thickBot="1">
      <c r="A299" s="181"/>
      <c r="B299" s="182"/>
      <c r="C299" s="182"/>
      <c r="D299" s="183"/>
      <c r="E299" s="963"/>
      <c r="F299" s="963"/>
      <c r="G299" s="963"/>
      <c r="H299" s="963"/>
      <c r="I299" s="963"/>
      <c r="J299" s="963"/>
      <c r="K299" s="963"/>
      <c r="L299" s="963"/>
      <c r="M299" s="963"/>
      <c r="N299" s="963"/>
      <c r="O299" s="963"/>
      <c r="P299" s="963"/>
      <c r="Q299" s="963"/>
      <c r="R299" s="963"/>
      <c r="S299" s="963"/>
      <c r="T299" s="963"/>
      <c r="U299" s="963"/>
      <c r="V299" s="963"/>
      <c r="W299" s="963"/>
      <c r="X299" s="963"/>
      <c r="Y299" s="963"/>
      <c r="Z299" s="964"/>
    </row>
    <row r="300" spans="1:26" s="20" customFormat="1" ht="11.4" customHeight="1" thickTop="1">
      <c r="A300" s="907" t="s">
        <v>382</v>
      </c>
      <c r="B300" s="908"/>
      <c r="C300" s="908"/>
      <c r="D300" s="908"/>
      <c r="E300" s="908"/>
      <c r="F300" s="908"/>
      <c r="G300" s="908"/>
      <c r="H300" s="908"/>
      <c r="I300" s="908"/>
      <c r="J300" s="908"/>
      <c r="K300" s="908"/>
      <c r="L300" s="470"/>
      <c r="M300" s="470"/>
      <c r="N300" s="946"/>
      <c r="O300" s="946"/>
      <c r="P300" s="946"/>
      <c r="Q300" s="946"/>
      <c r="R300" s="946"/>
      <c r="S300" s="946"/>
      <c r="T300" s="946"/>
      <c r="U300" s="946"/>
      <c r="V300" s="946"/>
      <c r="W300" s="946"/>
      <c r="X300" s="946"/>
      <c r="Y300" s="946"/>
      <c r="Z300" s="947"/>
    </row>
    <row r="301" spans="1:26" s="20" customFormat="1" ht="11.4" customHeight="1">
      <c r="A301" s="944" t="s">
        <v>383</v>
      </c>
      <c r="B301" s="945"/>
      <c r="C301" s="945"/>
      <c r="D301" s="945"/>
      <c r="E301" s="945"/>
      <c r="F301" s="945"/>
      <c r="G301" s="945"/>
      <c r="H301" s="945"/>
      <c r="I301" s="945"/>
      <c r="J301" s="945"/>
      <c r="K301" s="945"/>
      <c r="L301" s="945"/>
      <c r="M301" s="945"/>
      <c r="N301" s="945"/>
      <c r="O301" s="945"/>
      <c r="P301" s="945"/>
      <c r="Q301" s="945"/>
      <c r="R301" s="945"/>
      <c r="S301" s="945"/>
      <c r="T301" s="942" t="s">
        <v>384</v>
      </c>
      <c r="U301" s="942"/>
      <c r="V301" s="942"/>
      <c r="W301" s="942"/>
      <c r="X301" s="942"/>
      <c r="Y301" s="942"/>
      <c r="Z301" s="943"/>
    </row>
    <row r="302" spans="1:26" s="20" customFormat="1" ht="10.199999999999999">
      <c r="A302" s="898"/>
      <c r="B302" s="899"/>
      <c r="C302" s="900"/>
      <c r="D302" s="879" t="s">
        <v>385</v>
      </c>
      <c r="E302" s="909"/>
      <c r="F302" s="909"/>
      <c r="G302" s="909"/>
      <c r="H302" s="909"/>
      <c r="I302" s="909"/>
      <c r="J302" s="909"/>
      <c r="K302" s="909"/>
      <c r="L302" s="909"/>
      <c r="M302" s="909"/>
      <c r="N302" s="909"/>
      <c r="O302" s="909"/>
      <c r="P302" s="909"/>
      <c r="Q302" s="909"/>
      <c r="R302" s="909"/>
      <c r="S302" s="910"/>
      <c r="T302" s="873" t="s">
        <v>386</v>
      </c>
      <c r="U302" s="874"/>
      <c r="V302" s="874"/>
      <c r="W302" s="874"/>
      <c r="X302" s="874"/>
      <c r="Y302" s="874"/>
      <c r="Z302" s="875"/>
    </row>
    <row r="303" spans="1:26" s="20" customFormat="1" ht="10.199999999999999">
      <c r="A303" s="901"/>
      <c r="B303" s="902"/>
      <c r="C303" s="903"/>
      <c r="D303" s="882"/>
      <c r="E303" s="911"/>
      <c r="F303" s="911"/>
      <c r="G303" s="911"/>
      <c r="H303" s="911"/>
      <c r="I303" s="911"/>
      <c r="J303" s="911"/>
      <c r="K303" s="911"/>
      <c r="L303" s="911"/>
      <c r="M303" s="911"/>
      <c r="N303" s="911"/>
      <c r="O303" s="911"/>
      <c r="P303" s="911"/>
      <c r="Q303" s="911"/>
      <c r="R303" s="911"/>
      <c r="S303" s="912"/>
      <c r="T303" s="876"/>
      <c r="U303" s="877"/>
      <c r="V303" s="877"/>
      <c r="W303" s="877"/>
      <c r="X303" s="877"/>
      <c r="Y303" s="877"/>
      <c r="Z303" s="878"/>
    </row>
    <row r="304" spans="1:26" s="20" customFormat="1" ht="7.5" customHeight="1">
      <c r="A304" s="904"/>
      <c r="B304" s="905"/>
      <c r="C304" s="906"/>
      <c r="D304" s="913"/>
      <c r="E304" s="914"/>
      <c r="F304" s="914"/>
      <c r="G304" s="914"/>
      <c r="H304" s="914"/>
      <c r="I304" s="914"/>
      <c r="J304" s="914"/>
      <c r="K304" s="914"/>
      <c r="L304" s="914"/>
      <c r="M304" s="914"/>
      <c r="N304" s="914"/>
      <c r="O304" s="914"/>
      <c r="P304" s="914"/>
      <c r="Q304" s="914"/>
      <c r="R304" s="914"/>
      <c r="S304" s="915"/>
      <c r="T304" s="888"/>
      <c r="U304" s="889"/>
      <c r="V304" s="889"/>
      <c r="W304" s="889"/>
      <c r="X304" s="889"/>
      <c r="Y304" s="889"/>
      <c r="Z304" s="890"/>
    </row>
    <row r="305" spans="1:26" s="20" customFormat="1" ht="10.199999999999999">
      <c r="A305" s="846"/>
      <c r="B305" s="847"/>
      <c r="C305" s="848"/>
      <c r="D305" s="879" t="s">
        <v>387</v>
      </c>
      <c r="E305" s="880"/>
      <c r="F305" s="880"/>
      <c r="G305" s="880"/>
      <c r="H305" s="880"/>
      <c r="I305" s="880"/>
      <c r="J305" s="880"/>
      <c r="K305" s="880"/>
      <c r="L305" s="880"/>
      <c r="M305" s="880"/>
      <c r="N305" s="880"/>
      <c r="O305" s="880"/>
      <c r="P305" s="880"/>
      <c r="Q305" s="880"/>
      <c r="R305" s="880"/>
      <c r="S305" s="881"/>
      <c r="T305" s="873" t="s">
        <v>388</v>
      </c>
      <c r="U305" s="874"/>
      <c r="V305" s="874"/>
      <c r="W305" s="874"/>
      <c r="X305" s="874"/>
      <c r="Y305" s="874"/>
      <c r="Z305" s="875"/>
    </row>
    <row r="306" spans="1:26" s="20" customFormat="1" ht="15" customHeight="1">
      <c r="A306" s="849"/>
      <c r="B306" s="850"/>
      <c r="C306" s="851"/>
      <c r="D306" s="882"/>
      <c r="E306" s="883"/>
      <c r="F306" s="883"/>
      <c r="G306" s="883"/>
      <c r="H306" s="883"/>
      <c r="I306" s="883"/>
      <c r="J306" s="883"/>
      <c r="K306" s="883"/>
      <c r="L306" s="883"/>
      <c r="M306" s="883"/>
      <c r="N306" s="883"/>
      <c r="O306" s="883"/>
      <c r="P306" s="883"/>
      <c r="Q306" s="883"/>
      <c r="R306" s="883"/>
      <c r="S306" s="884"/>
      <c r="T306" s="876"/>
      <c r="U306" s="877"/>
      <c r="V306" s="877"/>
      <c r="W306" s="877"/>
      <c r="X306" s="877"/>
      <c r="Y306" s="877"/>
      <c r="Z306" s="878"/>
    </row>
    <row r="307" spans="1:26" s="20" customFormat="1" ht="8.4" customHeight="1">
      <c r="A307" s="918"/>
      <c r="B307" s="919"/>
      <c r="C307" s="920"/>
      <c r="D307" s="885"/>
      <c r="E307" s="886"/>
      <c r="F307" s="886"/>
      <c r="G307" s="886"/>
      <c r="H307" s="886"/>
      <c r="I307" s="886"/>
      <c r="J307" s="886"/>
      <c r="K307" s="886"/>
      <c r="L307" s="886"/>
      <c r="M307" s="886"/>
      <c r="N307" s="886"/>
      <c r="O307" s="886"/>
      <c r="P307" s="886"/>
      <c r="Q307" s="886"/>
      <c r="R307" s="886"/>
      <c r="S307" s="887"/>
      <c r="T307" s="888"/>
      <c r="U307" s="889"/>
      <c r="V307" s="889"/>
      <c r="W307" s="889"/>
      <c r="X307" s="889"/>
      <c r="Y307" s="889"/>
      <c r="Z307" s="890"/>
    </row>
    <row r="308" spans="1:26" s="20" customFormat="1" ht="11.25" customHeight="1">
      <c r="A308" s="867"/>
      <c r="B308" s="868"/>
      <c r="C308" s="869"/>
      <c r="D308" s="852" t="s">
        <v>389</v>
      </c>
      <c r="E308" s="853"/>
      <c r="F308" s="853"/>
      <c r="G308" s="853"/>
      <c r="H308" s="853"/>
      <c r="I308" s="853"/>
      <c r="J308" s="853"/>
      <c r="K308" s="853"/>
      <c r="L308" s="853"/>
      <c r="M308" s="853"/>
      <c r="N308" s="853"/>
      <c r="O308" s="853"/>
      <c r="P308" s="853"/>
      <c r="Q308" s="853"/>
      <c r="R308" s="853"/>
      <c r="S308" s="853"/>
      <c r="T308" s="873" t="s">
        <v>390</v>
      </c>
      <c r="U308" s="874"/>
      <c r="V308" s="874"/>
      <c r="W308" s="874"/>
      <c r="X308" s="874"/>
      <c r="Y308" s="874"/>
      <c r="Z308" s="875"/>
    </row>
    <row r="309" spans="1:26" s="20" customFormat="1" ht="11.25" customHeight="1">
      <c r="A309" s="870"/>
      <c r="B309" s="871"/>
      <c r="C309" s="872"/>
      <c r="D309" s="852"/>
      <c r="E309" s="853"/>
      <c r="F309" s="853"/>
      <c r="G309" s="853"/>
      <c r="H309" s="853"/>
      <c r="I309" s="853"/>
      <c r="J309" s="853"/>
      <c r="K309" s="853"/>
      <c r="L309" s="853"/>
      <c r="M309" s="853"/>
      <c r="N309" s="853"/>
      <c r="O309" s="853"/>
      <c r="P309" s="853"/>
      <c r="Q309" s="853"/>
      <c r="R309" s="853"/>
      <c r="S309" s="853"/>
      <c r="T309" s="876"/>
      <c r="U309" s="877"/>
      <c r="V309" s="877"/>
      <c r="W309" s="877"/>
      <c r="X309" s="877"/>
      <c r="Y309" s="877"/>
      <c r="Z309" s="878"/>
    </row>
    <row r="310" spans="1:26" s="20" customFormat="1" ht="9" customHeight="1">
      <c r="A310" s="870"/>
      <c r="B310" s="871"/>
      <c r="C310" s="872"/>
      <c r="D310" s="852"/>
      <c r="E310" s="853"/>
      <c r="F310" s="853"/>
      <c r="G310" s="853"/>
      <c r="H310" s="853"/>
      <c r="I310" s="853"/>
      <c r="J310" s="853"/>
      <c r="K310" s="853"/>
      <c r="L310" s="853"/>
      <c r="M310" s="853"/>
      <c r="N310" s="853"/>
      <c r="O310" s="853"/>
      <c r="P310" s="853"/>
      <c r="Q310" s="853"/>
      <c r="R310" s="853"/>
      <c r="S310" s="853"/>
      <c r="T310" s="876"/>
      <c r="U310" s="877"/>
      <c r="V310" s="877"/>
      <c r="W310" s="877"/>
      <c r="X310" s="877"/>
      <c r="Y310" s="877"/>
      <c r="Z310" s="878"/>
    </row>
    <row r="311" spans="1:26" s="20" customFormat="1" ht="7.2" customHeight="1">
      <c r="A311" s="870"/>
      <c r="B311" s="871"/>
      <c r="C311" s="872"/>
      <c r="D311" s="853"/>
      <c r="E311" s="853"/>
      <c r="F311" s="853"/>
      <c r="G311" s="853"/>
      <c r="H311" s="853"/>
      <c r="I311" s="853"/>
      <c r="J311" s="853"/>
      <c r="K311" s="853"/>
      <c r="L311" s="853"/>
      <c r="M311" s="853"/>
      <c r="N311" s="853"/>
      <c r="O311" s="853"/>
      <c r="P311" s="853"/>
      <c r="Q311" s="853"/>
      <c r="R311" s="853"/>
      <c r="S311" s="853"/>
      <c r="T311" s="876"/>
      <c r="U311" s="877"/>
      <c r="V311" s="877"/>
      <c r="W311" s="877"/>
      <c r="X311" s="877"/>
      <c r="Y311" s="877"/>
      <c r="Z311" s="878"/>
    </row>
    <row r="312" spans="1:26" s="20" customFormat="1" ht="11.25" customHeight="1">
      <c r="A312" s="867"/>
      <c r="B312" s="868"/>
      <c r="C312" s="869"/>
      <c r="D312" s="852" t="s">
        <v>391</v>
      </c>
      <c r="E312" s="853"/>
      <c r="F312" s="853"/>
      <c r="G312" s="853"/>
      <c r="H312" s="853"/>
      <c r="I312" s="853"/>
      <c r="J312" s="853"/>
      <c r="K312" s="853"/>
      <c r="L312" s="853"/>
      <c r="M312" s="853"/>
      <c r="N312" s="853"/>
      <c r="O312" s="853"/>
      <c r="P312" s="853"/>
      <c r="Q312" s="853"/>
      <c r="R312" s="853"/>
      <c r="S312" s="853"/>
      <c r="T312" s="873" t="s">
        <v>392</v>
      </c>
      <c r="U312" s="874"/>
      <c r="V312" s="874"/>
      <c r="W312" s="874"/>
      <c r="X312" s="874"/>
      <c r="Y312" s="874"/>
      <c r="Z312" s="875"/>
    </row>
    <row r="313" spans="1:26" s="20" customFormat="1" ht="11.25" customHeight="1">
      <c r="A313" s="870"/>
      <c r="B313" s="871"/>
      <c r="C313" s="872"/>
      <c r="D313" s="852"/>
      <c r="E313" s="853"/>
      <c r="F313" s="853"/>
      <c r="G313" s="853"/>
      <c r="H313" s="853"/>
      <c r="I313" s="853"/>
      <c r="J313" s="853"/>
      <c r="K313" s="853"/>
      <c r="L313" s="853"/>
      <c r="M313" s="853"/>
      <c r="N313" s="853"/>
      <c r="O313" s="853"/>
      <c r="P313" s="853"/>
      <c r="Q313" s="853"/>
      <c r="R313" s="853"/>
      <c r="S313" s="853"/>
      <c r="T313" s="876"/>
      <c r="U313" s="877"/>
      <c r="V313" s="877"/>
      <c r="W313" s="877"/>
      <c r="X313" s="877"/>
      <c r="Y313" s="877"/>
      <c r="Z313" s="878"/>
    </row>
    <row r="314" spans="1:26" s="20" customFormat="1" ht="11.25" customHeight="1">
      <c r="A314" s="870"/>
      <c r="B314" s="871"/>
      <c r="C314" s="872"/>
      <c r="D314" s="852"/>
      <c r="E314" s="853"/>
      <c r="F314" s="853"/>
      <c r="G314" s="853"/>
      <c r="H314" s="853"/>
      <c r="I314" s="853"/>
      <c r="J314" s="853"/>
      <c r="K314" s="853"/>
      <c r="L314" s="853"/>
      <c r="M314" s="853"/>
      <c r="N314" s="853"/>
      <c r="O314" s="853"/>
      <c r="P314" s="853"/>
      <c r="Q314" s="853"/>
      <c r="R314" s="853"/>
      <c r="S314" s="853"/>
      <c r="T314" s="876"/>
      <c r="U314" s="877"/>
      <c r="V314" s="877"/>
      <c r="W314" s="877"/>
      <c r="X314" s="877"/>
      <c r="Y314" s="877"/>
      <c r="Z314" s="878"/>
    </row>
    <row r="315" spans="1:26" s="20" customFormat="1" ht="11.25" customHeight="1">
      <c r="A315" s="870"/>
      <c r="B315" s="871"/>
      <c r="C315" s="872"/>
      <c r="D315" s="853"/>
      <c r="E315" s="853"/>
      <c r="F315" s="853"/>
      <c r="G315" s="853"/>
      <c r="H315" s="853"/>
      <c r="I315" s="853"/>
      <c r="J315" s="853"/>
      <c r="K315" s="853"/>
      <c r="L315" s="853"/>
      <c r="M315" s="853"/>
      <c r="N315" s="853"/>
      <c r="O315" s="853"/>
      <c r="P315" s="853"/>
      <c r="Q315" s="853"/>
      <c r="R315" s="853"/>
      <c r="S315" s="853"/>
      <c r="T315" s="876"/>
      <c r="U315" s="877"/>
      <c r="V315" s="877"/>
      <c r="W315" s="877"/>
      <c r="X315" s="877"/>
      <c r="Y315" s="877"/>
      <c r="Z315" s="878"/>
    </row>
    <row r="316" spans="1:26" s="20" customFormat="1" ht="11.25" customHeight="1">
      <c r="A316" s="870"/>
      <c r="B316" s="871"/>
      <c r="C316" s="872"/>
      <c r="D316" s="855"/>
      <c r="E316" s="855"/>
      <c r="F316" s="855"/>
      <c r="G316" s="855"/>
      <c r="H316" s="855"/>
      <c r="I316" s="855"/>
      <c r="J316" s="855"/>
      <c r="K316" s="855"/>
      <c r="L316" s="855"/>
      <c r="M316" s="855"/>
      <c r="N316" s="855"/>
      <c r="O316" s="855"/>
      <c r="P316" s="855"/>
      <c r="Q316" s="855"/>
      <c r="R316" s="855"/>
      <c r="S316" s="855"/>
      <c r="T316" s="876"/>
      <c r="U316" s="877"/>
      <c r="V316" s="877"/>
      <c r="W316" s="877"/>
      <c r="X316" s="877"/>
      <c r="Y316" s="877"/>
      <c r="Z316" s="878"/>
    </row>
    <row r="317" spans="1:26" s="20" customFormat="1" ht="11.25" customHeight="1">
      <c r="A317" s="870"/>
      <c r="B317" s="871"/>
      <c r="C317" s="872"/>
      <c r="D317" s="855"/>
      <c r="E317" s="855"/>
      <c r="F317" s="855"/>
      <c r="G317" s="855"/>
      <c r="H317" s="855"/>
      <c r="I317" s="855"/>
      <c r="J317" s="855"/>
      <c r="K317" s="855"/>
      <c r="L317" s="855"/>
      <c r="M317" s="855"/>
      <c r="N317" s="855"/>
      <c r="O317" s="855"/>
      <c r="P317" s="855"/>
      <c r="Q317" s="855"/>
      <c r="R317" s="855"/>
      <c r="S317" s="855"/>
      <c r="T317" s="876"/>
      <c r="U317" s="877"/>
      <c r="V317" s="877"/>
      <c r="W317" s="877"/>
      <c r="X317" s="877"/>
      <c r="Y317" s="877"/>
      <c r="Z317" s="878"/>
    </row>
    <row r="318" spans="1:26" s="20" customFormat="1" ht="11.25" customHeight="1">
      <c r="A318" s="846"/>
      <c r="B318" s="847"/>
      <c r="C318" s="848"/>
      <c r="D318" s="852" t="s">
        <v>393</v>
      </c>
      <c r="E318" s="853"/>
      <c r="F318" s="853"/>
      <c r="G318" s="853"/>
      <c r="H318" s="853"/>
      <c r="I318" s="853"/>
      <c r="J318" s="853"/>
      <c r="K318" s="853"/>
      <c r="L318" s="853"/>
      <c r="M318" s="853"/>
      <c r="N318" s="853"/>
      <c r="O318" s="853"/>
      <c r="P318" s="853"/>
      <c r="Q318" s="853"/>
      <c r="R318" s="853"/>
      <c r="S318" s="853"/>
      <c r="T318" s="923" t="s">
        <v>394</v>
      </c>
      <c r="U318" s="923"/>
      <c r="V318" s="923"/>
      <c r="W318" s="923"/>
      <c r="X318" s="923"/>
      <c r="Y318" s="923"/>
      <c r="Z318" s="924"/>
    </row>
    <row r="319" spans="1:26" s="20" customFormat="1" ht="11.25" customHeight="1">
      <c r="A319" s="849"/>
      <c r="B319" s="850"/>
      <c r="C319" s="851"/>
      <c r="D319" s="852"/>
      <c r="E319" s="853"/>
      <c r="F319" s="853"/>
      <c r="G319" s="853"/>
      <c r="H319" s="853"/>
      <c r="I319" s="853"/>
      <c r="J319" s="853"/>
      <c r="K319" s="853"/>
      <c r="L319" s="853"/>
      <c r="M319" s="853"/>
      <c r="N319" s="853"/>
      <c r="O319" s="853"/>
      <c r="P319" s="853"/>
      <c r="Q319" s="853"/>
      <c r="R319" s="853"/>
      <c r="S319" s="853"/>
      <c r="T319" s="923"/>
      <c r="U319" s="923"/>
      <c r="V319" s="923"/>
      <c r="W319" s="923"/>
      <c r="X319" s="923"/>
      <c r="Y319" s="923"/>
      <c r="Z319" s="924"/>
    </row>
    <row r="320" spans="1:26" s="20" customFormat="1" ht="19.95" customHeight="1" thickBot="1">
      <c r="A320" s="849"/>
      <c r="B320" s="850"/>
      <c r="C320" s="851"/>
      <c r="D320" s="854"/>
      <c r="E320" s="855"/>
      <c r="F320" s="855"/>
      <c r="G320" s="855"/>
      <c r="H320" s="855"/>
      <c r="I320" s="855"/>
      <c r="J320" s="855"/>
      <c r="K320" s="855"/>
      <c r="L320" s="855"/>
      <c r="M320" s="855"/>
      <c r="N320" s="855"/>
      <c r="O320" s="855"/>
      <c r="P320" s="855"/>
      <c r="Q320" s="855"/>
      <c r="R320" s="855"/>
      <c r="S320" s="855"/>
      <c r="T320" s="925"/>
      <c r="U320" s="925"/>
      <c r="V320" s="925"/>
      <c r="W320" s="925"/>
      <c r="X320" s="925"/>
      <c r="Y320" s="925"/>
      <c r="Z320" s="926"/>
    </row>
    <row r="321" spans="1:26" s="20" customFormat="1" ht="12" customHeight="1" thickTop="1">
      <c r="A321" s="927" t="s">
        <v>395</v>
      </c>
      <c r="B321" s="928"/>
      <c r="C321" s="928"/>
      <c r="D321" s="928"/>
      <c r="E321" s="928"/>
      <c r="F321" s="928"/>
      <c r="G321" s="928"/>
      <c r="H321" s="928"/>
      <c r="I321" s="928"/>
      <c r="J321" s="474"/>
      <c r="K321" s="474"/>
      <c r="L321" s="474"/>
      <c r="M321" s="474"/>
      <c r="N321" s="474"/>
      <c r="O321" s="474"/>
      <c r="P321" s="474"/>
      <c r="Q321" s="474"/>
      <c r="R321" s="474"/>
      <c r="S321" s="474"/>
      <c r="T321" s="474"/>
      <c r="U321" s="474"/>
      <c r="V321" s="474"/>
      <c r="W321" s="474"/>
      <c r="X321" s="474"/>
      <c r="Y321" s="474"/>
      <c r="Z321" s="184"/>
    </row>
    <row r="322" spans="1:26" s="20" customFormat="1" ht="12.75" customHeight="1">
      <c r="A322" s="478" t="s">
        <v>396</v>
      </c>
      <c r="B322" s="479"/>
      <c r="C322" s="937"/>
      <c r="D322" s="937"/>
      <c r="E322" s="938"/>
      <c r="F322" s="896" t="s">
        <v>105</v>
      </c>
      <c r="G322" s="896"/>
      <c r="H322" s="896"/>
      <c r="I322" s="896"/>
      <c r="J322" s="896"/>
      <c r="K322" s="896"/>
      <c r="L322" s="896"/>
      <c r="M322" s="896"/>
      <c r="N322" s="896"/>
      <c r="O322" s="896"/>
      <c r="P322" s="896"/>
      <c r="Q322" s="896"/>
      <c r="R322" s="896"/>
      <c r="S322" s="896"/>
      <c r="T322" s="896"/>
      <c r="U322" s="896"/>
      <c r="V322" s="896"/>
      <c r="W322" s="896"/>
      <c r="X322" s="896"/>
      <c r="Y322" s="896"/>
      <c r="Z322" s="897"/>
    </row>
    <row r="323" spans="1:26" s="20" customFormat="1" ht="12.75" customHeight="1">
      <c r="A323" s="891" t="s">
        <v>397</v>
      </c>
      <c r="B323" s="892"/>
      <c r="C323" s="892"/>
      <c r="D323" s="892"/>
      <c r="E323" s="893"/>
      <c r="F323" s="896"/>
      <c r="G323" s="896"/>
      <c r="H323" s="896"/>
      <c r="I323" s="896"/>
      <c r="J323" s="896"/>
      <c r="K323" s="896"/>
      <c r="L323" s="896"/>
      <c r="M323" s="896"/>
      <c r="N323" s="896"/>
      <c r="O323" s="896"/>
      <c r="P323" s="896"/>
      <c r="Q323" s="896"/>
      <c r="R323" s="896"/>
      <c r="S323" s="896"/>
      <c r="T323" s="896"/>
      <c r="U323" s="896"/>
      <c r="V323" s="896"/>
      <c r="W323" s="896"/>
      <c r="X323" s="896"/>
      <c r="Y323" s="896"/>
      <c r="Z323" s="897"/>
    </row>
    <row r="324" spans="1:26" s="20" customFormat="1" ht="13.5" customHeight="1">
      <c r="A324" s="185"/>
      <c r="B324" s="186"/>
      <c r="C324" s="894"/>
      <c r="D324" s="894"/>
      <c r="E324" s="895"/>
      <c r="F324" s="896"/>
      <c r="G324" s="896"/>
      <c r="H324" s="896"/>
      <c r="I324" s="896"/>
      <c r="J324" s="896"/>
      <c r="K324" s="896"/>
      <c r="L324" s="896"/>
      <c r="M324" s="896"/>
      <c r="N324" s="896"/>
      <c r="O324" s="896"/>
      <c r="P324" s="896"/>
      <c r="Q324" s="896"/>
      <c r="R324" s="896"/>
      <c r="S324" s="896"/>
      <c r="T324" s="896"/>
      <c r="U324" s="896"/>
      <c r="V324" s="896"/>
      <c r="W324" s="896"/>
      <c r="X324" s="896"/>
      <c r="Y324" s="896"/>
      <c r="Z324" s="897"/>
    </row>
    <row r="325" spans="1:26" s="20" customFormat="1" ht="12.75" customHeight="1">
      <c r="A325" s="932" t="s">
        <v>398</v>
      </c>
      <c r="B325" s="933"/>
      <c r="C325" s="933"/>
      <c r="D325" s="933"/>
      <c r="E325" s="934"/>
      <c r="F325" s="896"/>
      <c r="G325" s="896"/>
      <c r="H325" s="896"/>
      <c r="I325" s="896"/>
      <c r="J325" s="896"/>
      <c r="K325" s="896"/>
      <c r="L325" s="896"/>
      <c r="M325" s="896"/>
      <c r="N325" s="896"/>
      <c r="O325" s="896"/>
      <c r="P325" s="896"/>
      <c r="Q325" s="896"/>
      <c r="R325" s="896"/>
      <c r="S325" s="896"/>
      <c r="T325" s="896"/>
      <c r="U325" s="896"/>
      <c r="V325" s="896"/>
      <c r="W325" s="896"/>
      <c r="X325" s="896"/>
      <c r="Y325" s="896"/>
      <c r="Z325" s="897"/>
    </row>
    <row r="326" spans="1:26" s="20" customFormat="1" ht="12.75" customHeight="1">
      <c r="A326" s="891" t="s">
        <v>399</v>
      </c>
      <c r="B326" s="892"/>
      <c r="C326" s="892"/>
      <c r="D326" s="892"/>
      <c r="E326" s="893"/>
      <c r="F326" s="896"/>
      <c r="G326" s="896"/>
      <c r="H326" s="896"/>
      <c r="I326" s="896"/>
      <c r="J326" s="896"/>
      <c r="K326" s="896"/>
      <c r="L326" s="896"/>
      <c r="M326" s="896"/>
      <c r="N326" s="896"/>
      <c r="O326" s="896"/>
      <c r="P326" s="896"/>
      <c r="Q326" s="896"/>
      <c r="R326" s="896"/>
      <c r="S326" s="896"/>
      <c r="T326" s="896"/>
      <c r="U326" s="896"/>
      <c r="V326" s="896"/>
      <c r="W326" s="896"/>
      <c r="X326" s="896"/>
      <c r="Y326" s="896"/>
      <c r="Z326" s="897"/>
    </row>
    <row r="327" spans="1:26" s="20" customFormat="1" ht="12.75" customHeight="1">
      <c r="A327" s="891"/>
      <c r="B327" s="892"/>
      <c r="C327" s="892"/>
      <c r="D327" s="892"/>
      <c r="E327" s="893"/>
      <c r="F327" s="896"/>
      <c r="G327" s="896"/>
      <c r="H327" s="896"/>
      <c r="I327" s="896"/>
      <c r="J327" s="896"/>
      <c r="K327" s="896"/>
      <c r="L327" s="896"/>
      <c r="M327" s="896"/>
      <c r="N327" s="896"/>
      <c r="O327" s="896"/>
      <c r="P327" s="896"/>
      <c r="Q327" s="896"/>
      <c r="R327" s="896"/>
      <c r="S327" s="896"/>
      <c r="T327" s="896"/>
      <c r="U327" s="896"/>
      <c r="V327" s="896"/>
      <c r="W327" s="896"/>
      <c r="X327" s="896"/>
      <c r="Y327" s="896"/>
      <c r="Z327" s="897"/>
    </row>
    <row r="328" spans="1:26" s="20" customFormat="1" ht="13.5" customHeight="1">
      <c r="A328" s="891"/>
      <c r="B328" s="892"/>
      <c r="C328" s="892"/>
      <c r="D328" s="892"/>
      <c r="E328" s="893"/>
      <c r="F328" s="896"/>
      <c r="G328" s="896"/>
      <c r="H328" s="896"/>
      <c r="I328" s="896"/>
      <c r="J328" s="896"/>
      <c r="K328" s="896"/>
      <c r="L328" s="896"/>
      <c r="M328" s="896"/>
      <c r="N328" s="896"/>
      <c r="O328" s="896"/>
      <c r="P328" s="896"/>
      <c r="Q328" s="896"/>
      <c r="R328" s="896"/>
      <c r="S328" s="896"/>
      <c r="T328" s="896"/>
      <c r="U328" s="896"/>
      <c r="V328" s="896"/>
      <c r="W328" s="896"/>
      <c r="X328" s="896"/>
      <c r="Y328" s="896"/>
      <c r="Z328" s="897"/>
    </row>
    <row r="329" spans="1:26" s="20" customFormat="1" ht="12.75" customHeight="1">
      <c r="A329" s="891"/>
      <c r="B329" s="892"/>
      <c r="C329" s="892"/>
      <c r="D329" s="892"/>
      <c r="E329" s="893"/>
      <c r="F329" s="896"/>
      <c r="G329" s="896"/>
      <c r="H329" s="896"/>
      <c r="I329" s="896"/>
      <c r="J329" s="896"/>
      <c r="K329" s="896"/>
      <c r="L329" s="896"/>
      <c r="M329" s="896"/>
      <c r="N329" s="896"/>
      <c r="O329" s="896"/>
      <c r="P329" s="896"/>
      <c r="Q329" s="896"/>
      <c r="R329" s="896"/>
      <c r="S329" s="896"/>
      <c r="T329" s="896"/>
      <c r="U329" s="896"/>
      <c r="V329" s="896"/>
      <c r="W329" s="896"/>
      <c r="X329" s="896"/>
      <c r="Y329" s="896"/>
      <c r="Z329" s="897"/>
    </row>
    <row r="330" spans="1:26" s="20" customFormat="1" ht="12.75" customHeight="1">
      <c r="A330" s="891"/>
      <c r="B330" s="892"/>
      <c r="C330" s="892"/>
      <c r="D330" s="892"/>
      <c r="E330" s="893"/>
      <c r="F330" s="896"/>
      <c r="G330" s="896"/>
      <c r="H330" s="896"/>
      <c r="I330" s="896"/>
      <c r="J330" s="896"/>
      <c r="K330" s="896"/>
      <c r="L330" s="896"/>
      <c r="M330" s="896"/>
      <c r="N330" s="896"/>
      <c r="O330" s="896"/>
      <c r="P330" s="896"/>
      <c r="Q330" s="896"/>
      <c r="R330" s="896"/>
      <c r="S330" s="896"/>
      <c r="T330" s="896"/>
      <c r="U330" s="896"/>
      <c r="V330" s="896"/>
      <c r="W330" s="896"/>
      <c r="X330" s="896"/>
      <c r="Y330" s="896"/>
      <c r="Z330" s="897"/>
    </row>
    <row r="331" spans="1:26" s="20" customFormat="1" ht="12.75" customHeight="1">
      <c r="A331" s="891"/>
      <c r="B331" s="892"/>
      <c r="C331" s="892"/>
      <c r="D331" s="892"/>
      <c r="E331" s="893"/>
      <c r="F331" s="896"/>
      <c r="G331" s="896"/>
      <c r="H331" s="896"/>
      <c r="I331" s="896"/>
      <c r="J331" s="896"/>
      <c r="K331" s="896"/>
      <c r="L331" s="896"/>
      <c r="M331" s="896"/>
      <c r="N331" s="896"/>
      <c r="O331" s="896"/>
      <c r="P331" s="896"/>
      <c r="Q331" s="896"/>
      <c r="R331" s="896"/>
      <c r="S331" s="896"/>
      <c r="T331" s="896"/>
      <c r="U331" s="896"/>
      <c r="V331" s="896"/>
      <c r="W331" s="896"/>
      <c r="X331" s="896"/>
      <c r="Y331" s="896"/>
      <c r="Z331" s="897"/>
    </row>
    <row r="332" spans="1:26" s="20" customFormat="1" ht="13.5" customHeight="1">
      <c r="A332" s="891"/>
      <c r="B332" s="892"/>
      <c r="C332" s="892"/>
      <c r="D332" s="892"/>
      <c r="E332" s="893"/>
      <c r="F332" s="896"/>
      <c r="G332" s="896"/>
      <c r="H332" s="896"/>
      <c r="I332" s="896"/>
      <c r="J332" s="896"/>
      <c r="K332" s="896"/>
      <c r="L332" s="896"/>
      <c r="M332" s="896"/>
      <c r="N332" s="896"/>
      <c r="O332" s="896"/>
      <c r="P332" s="896"/>
      <c r="Q332" s="896"/>
      <c r="R332" s="896"/>
      <c r="S332" s="896"/>
      <c r="T332" s="896"/>
      <c r="U332" s="896"/>
      <c r="V332" s="896"/>
      <c r="W332" s="896"/>
      <c r="X332" s="896"/>
      <c r="Y332" s="896"/>
      <c r="Z332" s="897"/>
    </row>
    <row r="333" spans="1:26" s="20" customFormat="1" ht="12.75" customHeight="1">
      <c r="A333" s="891"/>
      <c r="B333" s="892"/>
      <c r="C333" s="892"/>
      <c r="D333" s="892"/>
      <c r="E333" s="893"/>
      <c r="F333" s="896"/>
      <c r="G333" s="896"/>
      <c r="H333" s="896"/>
      <c r="I333" s="896"/>
      <c r="J333" s="896"/>
      <c r="K333" s="896"/>
      <c r="L333" s="896"/>
      <c r="M333" s="896"/>
      <c r="N333" s="896"/>
      <c r="O333" s="896"/>
      <c r="P333" s="896"/>
      <c r="Q333" s="896"/>
      <c r="R333" s="896"/>
      <c r="S333" s="896"/>
      <c r="T333" s="896"/>
      <c r="U333" s="896"/>
      <c r="V333" s="896"/>
      <c r="W333" s="896"/>
      <c r="X333" s="896"/>
      <c r="Y333" s="896"/>
      <c r="Z333" s="897"/>
    </row>
    <row r="334" spans="1:26" s="20" customFormat="1" ht="12.75" customHeight="1">
      <c r="A334" s="891"/>
      <c r="B334" s="892"/>
      <c r="C334" s="892"/>
      <c r="D334" s="892"/>
      <c r="E334" s="893"/>
      <c r="F334" s="896"/>
      <c r="G334" s="896"/>
      <c r="H334" s="896"/>
      <c r="I334" s="896"/>
      <c r="J334" s="896"/>
      <c r="K334" s="896"/>
      <c r="L334" s="896"/>
      <c r="M334" s="896"/>
      <c r="N334" s="896"/>
      <c r="O334" s="896"/>
      <c r="P334" s="896"/>
      <c r="Q334" s="896"/>
      <c r="R334" s="896"/>
      <c r="S334" s="896"/>
      <c r="T334" s="896"/>
      <c r="U334" s="896"/>
      <c r="V334" s="896"/>
      <c r="W334" s="896"/>
      <c r="X334" s="896"/>
      <c r="Y334" s="896"/>
      <c r="Z334" s="897"/>
    </row>
    <row r="335" spans="1:26" s="20" customFormat="1" ht="12.75" customHeight="1">
      <c r="A335" s="891"/>
      <c r="B335" s="892"/>
      <c r="C335" s="892"/>
      <c r="D335" s="892"/>
      <c r="E335" s="893"/>
      <c r="F335" s="896"/>
      <c r="G335" s="896"/>
      <c r="H335" s="896"/>
      <c r="I335" s="896"/>
      <c r="J335" s="896"/>
      <c r="K335" s="896"/>
      <c r="L335" s="896"/>
      <c r="M335" s="896"/>
      <c r="N335" s="896"/>
      <c r="O335" s="896"/>
      <c r="P335" s="896"/>
      <c r="Q335" s="896"/>
      <c r="R335" s="896"/>
      <c r="S335" s="896"/>
      <c r="T335" s="896"/>
      <c r="U335" s="896"/>
      <c r="V335" s="896"/>
      <c r="W335" s="896"/>
      <c r="X335" s="896"/>
      <c r="Y335" s="896"/>
      <c r="Z335" s="897"/>
    </row>
    <row r="336" spans="1:26" s="20" customFormat="1" ht="13.5" customHeight="1" thickBot="1">
      <c r="A336" s="939"/>
      <c r="B336" s="940"/>
      <c r="C336" s="940"/>
      <c r="D336" s="940"/>
      <c r="E336" s="941"/>
      <c r="F336" s="935"/>
      <c r="G336" s="935"/>
      <c r="H336" s="935"/>
      <c r="I336" s="935"/>
      <c r="J336" s="935"/>
      <c r="K336" s="935"/>
      <c r="L336" s="935"/>
      <c r="M336" s="935"/>
      <c r="N336" s="935"/>
      <c r="O336" s="935"/>
      <c r="P336" s="935"/>
      <c r="Q336" s="935"/>
      <c r="R336" s="935"/>
      <c r="S336" s="935"/>
      <c r="T336" s="935"/>
      <c r="U336" s="935"/>
      <c r="V336" s="935"/>
      <c r="W336" s="935"/>
      <c r="X336" s="935"/>
      <c r="Y336" s="935"/>
      <c r="Z336" s="936"/>
    </row>
    <row r="337" spans="1:26" s="20" customFormat="1" ht="11.25" customHeight="1" thickTop="1">
      <c r="A337" s="929" t="s">
        <v>400</v>
      </c>
      <c r="B337" s="930"/>
      <c r="C337" s="930"/>
      <c r="D337" s="930"/>
      <c r="E337" s="930"/>
      <c r="F337" s="930"/>
      <c r="G337" s="930"/>
      <c r="H337" s="930"/>
      <c r="I337" s="930"/>
      <c r="J337" s="930"/>
      <c r="K337" s="930"/>
      <c r="L337" s="930"/>
      <c r="M337" s="930"/>
      <c r="N337" s="930"/>
      <c r="O337" s="930"/>
      <c r="P337" s="930"/>
      <c r="Q337" s="930"/>
      <c r="R337" s="930"/>
      <c r="S337" s="930"/>
      <c r="T337" s="930"/>
      <c r="U337" s="930"/>
      <c r="V337" s="930"/>
      <c r="W337" s="930"/>
      <c r="X337" s="930"/>
      <c r="Y337" s="930"/>
      <c r="Z337" s="931"/>
    </row>
    <row r="338" spans="1:26" s="20" customFormat="1" ht="11.25" customHeight="1">
      <c r="A338" s="929"/>
      <c r="B338" s="930"/>
      <c r="C338" s="930"/>
      <c r="D338" s="930"/>
      <c r="E338" s="930"/>
      <c r="F338" s="930"/>
      <c r="G338" s="930"/>
      <c r="H338" s="930"/>
      <c r="I338" s="930"/>
      <c r="J338" s="930"/>
      <c r="K338" s="930"/>
      <c r="L338" s="930"/>
      <c r="M338" s="930"/>
      <c r="N338" s="930"/>
      <c r="O338" s="930"/>
      <c r="P338" s="930"/>
      <c r="Q338" s="930"/>
      <c r="R338" s="930"/>
      <c r="S338" s="930"/>
      <c r="T338" s="930"/>
      <c r="U338" s="930"/>
      <c r="V338" s="930"/>
      <c r="W338" s="930"/>
      <c r="X338" s="930"/>
      <c r="Y338" s="930"/>
      <c r="Z338" s="931"/>
    </row>
    <row r="339" spans="1:26" s="20" customFormat="1" ht="11.25" customHeight="1">
      <c r="A339" s="929"/>
      <c r="B339" s="930"/>
      <c r="C339" s="930"/>
      <c r="D339" s="930"/>
      <c r="E339" s="930"/>
      <c r="F339" s="930"/>
      <c r="G339" s="930"/>
      <c r="H339" s="930"/>
      <c r="I339" s="930"/>
      <c r="J339" s="930"/>
      <c r="K339" s="930"/>
      <c r="L339" s="930"/>
      <c r="M339" s="930"/>
      <c r="N339" s="930"/>
      <c r="O339" s="930"/>
      <c r="P339" s="930"/>
      <c r="Q339" s="930"/>
      <c r="R339" s="930"/>
      <c r="S339" s="930"/>
      <c r="T339" s="930"/>
      <c r="U339" s="930"/>
      <c r="V339" s="930"/>
      <c r="W339" s="930"/>
      <c r="X339" s="930"/>
      <c r="Y339" s="930"/>
      <c r="Z339" s="931"/>
    </row>
    <row r="340" spans="1:26" s="20" customFormat="1" ht="5.25" customHeight="1">
      <c r="A340" s="475"/>
      <c r="B340" s="476"/>
      <c r="C340" s="476"/>
      <c r="D340" s="476"/>
      <c r="E340" s="476"/>
      <c r="F340" s="476"/>
      <c r="G340" s="476"/>
      <c r="H340" s="476"/>
      <c r="I340" s="476"/>
      <c r="J340" s="476"/>
      <c r="K340" s="476"/>
      <c r="L340" s="476"/>
      <c r="M340" s="476"/>
      <c r="N340" s="476"/>
      <c r="O340" s="476"/>
      <c r="P340" s="476"/>
      <c r="Q340" s="476"/>
      <c r="R340" s="476"/>
      <c r="S340" s="476"/>
      <c r="T340" s="476"/>
      <c r="U340" s="476"/>
      <c r="V340" s="476"/>
      <c r="W340" s="476"/>
      <c r="X340" s="476"/>
      <c r="Y340" s="476"/>
      <c r="Z340" s="477"/>
    </row>
    <row r="341" spans="1:26" s="20" customFormat="1" ht="11.25" customHeight="1">
      <c r="A341" s="921" t="s">
        <v>401</v>
      </c>
      <c r="B341" s="922"/>
      <c r="C341" s="922"/>
      <c r="D341" s="922"/>
      <c r="E341" s="922"/>
      <c r="F341" s="922"/>
      <c r="G341" s="922"/>
      <c r="H341" s="922"/>
      <c r="I341" s="922"/>
      <c r="J341" s="922"/>
      <c r="K341" s="922"/>
      <c r="L341" s="218"/>
      <c r="M341" s="218"/>
      <c r="N341" s="218"/>
      <c r="O341" s="218"/>
      <c r="P341" s="218"/>
      <c r="Q341" s="218"/>
      <c r="R341" s="218"/>
      <c r="S341" s="218"/>
      <c r="T341" s="218"/>
      <c r="U341" s="218"/>
      <c r="V341" s="218"/>
      <c r="W341" s="218"/>
      <c r="X341" s="218"/>
      <c r="Y341" s="218"/>
      <c r="Z341" s="187"/>
    </row>
    <row r="342" spans="1:26" s="20" customFormat="1" ht="9" customHeight="1">
      <c r="A342" s="188"/>
      <c r="B342" s="916"/>
      <c r="C342" s="916"/>
      <c r="D342" s="916"/>
      <c r="E342" s="916"/>
      <c r="F342" s="916"/>
      <c r="G342" s="916"/>
      <c r="H342" s="916"/>
      <c r="I342" s="916"/>
      <c r="J342" s="916"/>
      <c r="K342" s="916"/>
      <c r="L342" s="218"/>
      <c r="M342" s="844"/>
      <c r="N342" s="844"/>
      <c r="O342" s="844"/>
      <c r="P342" s="844"/>
      <c r="Q342" s="844"/>
      <c r="R342" s="844"/>
      <c r="S342" s="844"/>
      <c r="T342" s="218"/>
      <c r="U342" s="844"/>
      <c r="V342" s="844"/>
      <c r="W342" s="844"/>
      <c r="X342" s="844"/>
      <c r="Y342" s="844"/>
      <c r="Z342" s="187"/>
    </row>
    <row r="343" spans="1:26" s="20" customFormat="1" ht="11.25" customHeight="1">
      <c r="A343" s="188"/>
      <c r="B343" s="916"/>
      <c r="C343" s="916"/>
      <c r="D343" s="916"/>
      <c r="E343" s="916"/>
      <c r="F343" s="916"/>
      <c r="G343" s="916"/>
      <c r="H343" s="916"/>
      <c r="I343" s="916"/>
      <c r="J343" s="916"/>
      <c r="K343" s="916"/>
      <c r="L343" s="218"/>
      <c r="M343" s="844"/>
      <c r="N343" s="844"/>
      <c r="O343" s="844"/>
      <c r="P343" s="844"/>
      <c r="Q343" s="844"/>
      <c r="R343" s="844"/>
      <c r="S343" s="844"/>
      <c r="T343" s="218"/>
      <c r="U343" s="844"/>
      <c r="V343" s="844"/>
      <c r="W343" s="844"/>
      <c r="X343" s="844"/>
      <c r="Y343" s="844"/>
      <c r="Z343" s="187"/>
    </row>
    <row r="344" spans="1:26" s="43" customFormat="1" ht="9" customHeight="1">
      <c r="A344" s="189"/>
      <c r="B344" s="917"/>
      <c r="C344" s="917"/>
      <c r="D344" s="917"/>
      <c r="E344" s="917"/>
      <c r="F344" s="917"/>
      <c r="G344" s="917"/>
      <c r="H344" s="917"/>
      <c r="I344" s="917"/>
      <c r="J344" s="917"/>
      <c r="K344" s="917"/>
      <c r="L344" s="219"/>
      <c r="M344" s="845"/>
      <c r="N344" s="845"/>
      <c r="O344" s="845"/>
      <c r="P344" s="845"/>
      <c r="Q344" s="845"/>
      <c r="R344" s="845"/>
      <c r="S344" s="845"/>
      <c r="T344" s="219"/>
      <c r="U344" s="845"/>
      <c r="V344" s="845"/>
      <c r="W344" s="845"/>
      <c r="X344" s="845"/>
      <c r="Y344" s="845"/>
      <c r="Z344" s="190"/>
    </row>
    <row r="345" spans="1:26" s="44" customFormat="1" ht="12" customHeight="1" thickBot="1">
      <c r="A345" s="191"/>
      <c r="B345" s="866" t="s">
        <v>402</v>
      </c>
      <c r="C345" s="866"/>
      <c r="D345" s="866"/>
      <c r="E345" s="866"/>
      <c r="F345" s="866"/>
      <c r="G345" s="866"/>
      <c r="H345" s="866"/>
      <c r="I345" s="866"/>
      <c r="J345" s="866"/>
      <c r="K345" s="866"/>
      <c r="L345" s="192"/>
      <c r="M345" s="866" t="s">
        <v>363</v>
      </c>
      <c r="N345" s="866"/>
      <c r="O345" s="866"/>
      <c r="P345" s="866"/>
      <c r="Q345" s="866"/>
      <c r="R345" s="866"/>
      <c r="S345" s="866"/>
      <c r="T345" s="192"/>
      <c r="U345" s="866" t="s">
        <v>364</v>
      </c>
      <c r="V345" s="866"/>
      <c r="W345" s="866"/>
      <c r="X345" s="866"/>
      <c r="Y345" s="866"/>
      <c r="Z345" s="193"/>
    </row>
    <row r="346" spans="1:26" s="45" customFormat="1" ht="14.25" customHeight="1" thickTop="1" thickBot="1">
      <c r="A346" s="862" t="s">
        <v>403</v>
      </c>
      <c r="B346" s="863"/>
      <c r="C346" s="863"/>
      <c r="D346" s="863"/>
      <c r="E346" s="863"/>
      <c r="F346" s="863"/>
      <c r="G346" s="863"/>
      <c r="H346" s="863"/>
      <c r="I346" s="863"/>
      <c r="J346" s="863"/>
      <c r="K346" s="863"/>
      <c r="L346" s="863"/>
      <c r="M346" s="863"/>
      <c r="N346" s="863"/>
      <c r="O346" s="863"/>
      <c r="P346" s="863"/>
      <c r="Q346" s="863"/>
      <c r="R346" s="863"/>
      <c r="S346" s="863"/>
      <c r="T346" s="863"/>
      <c r="U346" s="863"/>
      <c r="V346" s="863"/>
      <c r="W346" s="863"/>
      <c r="X346" s="863"/>
      <c r="Y346" s="863"/>
      <c r="Z346" s="864"/>
    </row>
    <row r="347" spans="1:26" ht="14.25" customHeight="1">
      <c r="A347" s="1029"/>
      <c r="B347" s="1030"/>
      <c r="C347" s="1030"/>
      <c r="D347" s="1030"/>
      <c r="E347" s="1030"/>
      <c r="F347" s="1030"/>
      <c r="G347" s="1030"/>
      <c r="H347" s="1030"/>
      <c r="I347" s="1030"/>
      <c r="J347" s="1030"/>
      <c r="K347" s="1030"/>
      <c r="L347" s="1030"/>
      <c r="M347" s="1030"/>
      <c r="N347" s="1030"/>
      <c r="O347" s="1030"/>
      <c r="P347" s="1030"/>
      <c r="Q347" s="1030"/>
      <c r="R347" s="1030"/>
      <c r="S347" s="1030"/>
      <c r="T347" s="1030"/>
      <c r="U347" s="1030"/>
      <c r="V347" s="1030"/>
      <c r="W347" s="1030"/>
      <c r="X347" s="1030"/>
      <c r="Y347" s="1030"/>
      <c r="Z347" s="1031"/>
    </row>
    <row r="348" spans="1:26">
      <c r="A348" s="1032"/>
      <c r="B348" s="1033"/>
      <c r="C348" s="1033"/>
      <c r="D348" s="1033"/>
      <c r="E348" s="1033"/>
      <c r="F348" s="1033"/>
      <c r="G348" s="1033"/>
      <c r="H348" s="1033"/>
      <c r="I348" s="1033"/>
      <c r="J348" s="1033"/>
      <c r="K348" s="1033"/>
      <c r="L348" s="1033"/>
      <c r="M348" s="1033"/>
      <c r="N348" s="1033"/>
      <c r="O348" s="1033"/>
      <c r="P348" s="1033"/>
      <c r="Q348" s="1033"/>
      <c r="R348" s="1033"/>
      <c r="S348" s="1033"/>
      <c r="T348" s="1033"/>
      <c r="U348" s="1033"/>
      <c r="V348" s="1033"/>
      <c r="W348" s="1033"/>
      <c r="X348" s="1033"/>
      <c r="Y348" s="1033"/>
      <c r="Z348" s="1034"/>
    </row>
    <row r="349" spans="1:26">
      <c r="A349" s="1032"/>
      <c r="B349" s="1033"/>
      <c r="C349" s="1033"/>
      <c r="D349" s="1033"/>
      <c r="E349" s="1033"/>
      <c r="F349" s="1033"/>
      <c r="G349" s="1033"/>
      <c r="H349" s="1033"/>
      <c r="I349" s="1033"/>
      <c r="J349" s="1033"/>
      <c r="K349" s="1033"/>
      <c r="L349" s="1033"/>
      <c r="M349" s="1033"/>
      <c r="N349" s="1033"/>
      <c r="O349" s="1033"/>
      <c r="P349" s="1033"/>
      <c r="Q349" s="1033"/>
      <c r="R349" s="1033"/>
      <c r="S349" s="1033"/>
      <c r="T349" s="1033"/>
      <c r="U349" s="1033"/>
      <c r="V349" s="1033"/>
      <c r="W349" s="1033"/>
      <c r="X349" s="1033"/>
      <c r="Y349" s="1033"/>
      <c r="Z349" s="1034"/>
    </row>
    <row r="350" spans="1:26">
      <c r="A350" s="1032"/>
      <c r="B350" s="1033"/>
      <c r="C350" s="1033"/>
      <c r="D350" s="1033"/>
      <c r="E350" s="1033"/>
      <c r="F350" s="1033"/>
      <c r="G350" s="1033"/>
      <c r="H350" s="1033"/>
      <c r="I350" s="1033"/>
      <c r="J350" s="1033"/>
      <c r="K350" s="1033"/>
      <c r="L350" s="1033"/>
      <c r="M350" s="1033"/>
      <c r="N350" s="1033"/>
      <c r="O350" s="1033"/>
      <c r="P350" s="1033"/>
      <c r="Q350" s="1033"/>
      <c r="R350" s="1033"/>
      <c r="S350" s="1033"/>
      <c r="T350" s="1033"/>
      <c r="U350" s="1033"/>
      <c r="V350" s="1033"/>
      <c r="W350" s="1033"/>
      <c r="X350" s="1033"/>
      <c r="Y350" s="1033"/>
      <c r="Z350" s="1034"/>
    </row>
    <row r="351" spans="1:26">
      <c r="A351" s="1032"/>
      <c r="B351" s="1033"/>
      <c r="C351" s="1033"/>
      <c r="D351" s="1033"/>
      <c r="E351" s="1033"/>
      <c r="F351" s="1033"/>
      <c r="G351" s="1033"/>
      <c r="H351" s="1033"/>
      <c r="I351" s="1033"/>
      <c r="J351" s="1033"/>
      <c r="K351" s="1033"/>
      <c r="L351" s="1033"/>
      <c r="M351" s="1033"/>
      <c r="N351" s="1033"/>
      <c r="O351" s="1033"/>
      <c r="P351" s="1033"/>
      <c r="Q351" s="1033"/>
      <c r="R351" s="1033"/>
      <c r="S351" s="1033"/>
      <c r="T351" s="1033"/>
      <c r="U351" s="1033"/>
      <c r="V351" s="1033"/>
      <c r="W351" s="1033"/>
      <c r="X351" s="1033"/>
      <c r="Y351" s="1033"/>
      <c r="Z351" s="1034"/>
    </row>
    <row r="352" spans="1:26">
      <c r="A352" s="1032"/>
      <c r="B352" s="1033"/>
      <c r="C352" s="1033"/>
      <c r="D352" s="1033"/>
      <c r="E352" s="1033"/>
      <c r="F352" s="1033"/>
      <c r="G352" s="1033"/>
      <c r="H352" s="1033"/>
      <c r="I352" s="1033"/>
      <c r="J352" s="1033"/>
      <c r="K352" s="1033"/>
      <c r="L352" s="1033"/>
      <c r="M352" s="1033"/>
      <c r="N352" s="1033"/>
      <c r="O352" s="1033"/>
      <c r="P352" s="1033"/>
      <c r="Q352" s="1033"/>
      <c r="R352" s="1033"/>
      <c r="S352" s="1033"/>
      <c r="T352" s="1033"/>
      <c r="U352" s="1033"/>
      <c r="V352" s="1033"/>
      <c r="W352" s="1033"/>
      <c r="X352" s="1033"/>
      <c r="Y352" s="1033"/>
      <c r="Z352" s="1034"/>
    </row>
    <row r="353" spans="1:26">
      <c r="A353" s="1032"/>
      <c r="B353" s="1033"/>
      <c r="C353" s="1033"/>
      <c r="D353" s="1033"/>
      <c r="E353" s="1033"/>
      <c r="F353" s="1033"/>
      <c r="G353" s="1033"/>
      <c r="H353" s="1033"/>
      <c r="I353" s="1033"/>
      <c r="J353" s="1033"/>
      <c r="K353" s="1033"/>
      <c r="L353" s="1033"/>
      <c r="M353" s="1033"/>
      <c r="N353" s="1033"/>
      <c r="O353" s="1033"/>
      <c r="P353" s="1033"/>
      <c r="Q353" s="1033"/>
      <c r="R353" s="1033"/>
      <c r="S353" s="1033"/>
      <c r="T353" s="1033"/>
      <c r="U353" s="1033"/>
      <c r="V353" s="1033"/>
      <c r="W353" s="1033"/>
      <c r="X353" s="1033"/>
      <c r="Y353" s="1033"/>
      <c r="Z353" s="1034"/>
    </row>
    <row r="354" spans="1:26">
      <c r="A354" s="1032"/>
      <c r="B354" s="1033"/>
      <c r="C354" s="1033"/>
      <c r="D354" s="1033"/>
      <c r="E354" s="1033"/>
      <c r="F354" s="1033"/>
      <c r="G354" s="1033"/>
      <c r="H354" s="1033"/>
      <c r="I354" s="1033"/>
      <c r="J354" s="1033"/>
      <c r="K354" s="1033"/>
      <c r="L354" s="1033"/>
      <c r="M354" s="1033"/>
      <c r="N354" s="1033"/>
      <c r="O354" s="1033"/>
      <c r="P354" s="1033"/>
      <c r="Q354" s="1033"/>
      <c r="R354" s="1033"/>
      <c r="S354" s="1033"/>
      <c r="T354" s="1033"/>
      <c r="U354" s="1033"/>
      <c r="V354" s="1033"/>
      <c r="W354" s="1033"/>
      <c r="X354" s="1033"/>
      <c r="Y354" s="1033"/>
      <c r="Z354" s="1034"/>
    </row>
    <row r="355" spans="1:26">
      <c r="A355" s="1032"/>
      <c r="B355" s="1033"/>
      <c r="C355" s="1033"/>
      <c r="D355" s="1033"/>
      <c r="E355" s="1033"/>
      <c r="F355" s="1033"/>
      <c r="G355" s="1033"/>
      <c r="H355" s="1033"/>
      <c r="I355" s="1033"/>
      <c r="J355" s="1033"/>
      <c r="K355" s="1033"/>
      <c r="L355" s="1033"/>
      <c r="M355" s="1033"/>
      <c r="N355" s="1033"/>
      <c r="O355" s="1033"/>
      <c r="P355" s="1033"/>
      <c r="Q355" s="1033"/>
      <c r="R355" s="1033"/>
      <c r="S355" s="1033"/>
      <c r="T355" s="1033"/>
      <c r="U355" s="1033"/>
      <c r="V355" s="1033"/>
      <c r="W355" s="1033"/>
      <c r="X355" s="1033"/>
      <c r="Y355" s="1033"/>
      <c r="Z355" s="1034"/>
    </row>
    <row r="356" spans="1:26">
      <c r="A356" s="1032"/>
      <c r="B356" s="1033"/>
      <c r="C356" s="1033"/>
      <c r="D356" s="1033"/>
      <c r="E356" s="1033"/>
      <c r="F356" s="1033"/>
      <c r="G356" s="1033"/>
      <c r="H356" s="1033"/>
      <c r="I356" s="1033"/>
      <c r="J356" s="1033"/>
      <c r="K356" s="1033"/>
      <c r="L356" s="1033"/>
      <c r="M356" s="1033"/>
      <c r="N356" s="1033"/>
      <c r="O356" s="1033"/>
      <c r="P356" s="1033"/>
      <c r="Q356" s="1033"/>
      <c r="R356" s="1033"/>
      <c r="S356" s="1033"/>
      <c r="T356" s="1033"/>
      <c r="U356" s="1033"/>
      <c r="V356" s="1033"/>
      <c r="W356" s="1033"/>
      <c r="X356" s="1033"/>
      <c r="Y356" s="1033"/>
      <c r="Z356" s="1034"/>
    </row>
    <row r="357" spans="1:26">
      <c r="A357" s="1032"/>
      <c r="B357" s="1033"/>
      <c r="C357" s="1033"/>
      <c r="D357" s="1033"/>
      <c r="E357" s="1033"/>
      <c r="F357" s="1033"/>
      <c r="G357" s="1033"/>
      <c r="H357" s="1033"/>
      <c r="I357" s="1033"/>
      <c r="J357" s="1033"/>
      <c r="K357" s="1033"/>
      <c r="L357" s="1033"/>
      <c r="M357" s="1033"/>
      <c r="N357" s="1033"/>
      <c r="O357" s="1033"/>
      <c r="P357" s="1033"/>
      <c r="Q357" s="1033"/>
      <c r="R357" s="1033"/>
      <c r="S357" s="1033"/>
      <c r="T357" s="1033"/>
      <c r="U357" s="1033"/>
      <c r="V357" s="1033"/>
      <c r="W357" s="1033"/>
      <c r="X357" s="1033"/>
      <c r="Y357" s="1033"/>
      <c r="Z357" s="1034"/>
    </row>
    <row r="358" spans="1:26">
      <c r="A358" s="1032"/>
      <c r="B358" s="1033"/>
      <c r="C358" s="1033"/>
      <c r="D358" s="1033"/>
      <c r="E358" s="1033"/>
      <c r="F358" s="1033"/>
      <c r="G358" s="1033"/>
      <c r="H358" s="1033"/>
      <c r="I358" s="1033"/>
      <c r="J358" s="1033"/>
      <c r="K358" s="1033"/>
      <c r="L358" s="1033"/>
      <c r="M358" s="1033"/>
      <c r="N358" s="1033"/>
      <c r="O358" s="1033"/>
      <c r="P358" s="1033"/>
      <c r="Q358" s="1033"/>
      <c r="R358" s="1033"/>
      <c r="S358" s="1033"/>
      <c r="T358" s="1033"/>
      <c r="U358" s="1033"/>
      <c r="V358" s="1033"/>
      <c r="W358" s="1033"/>
      <c r="X358" s="1033"/>
      <c r="Y358" s="1033"/>
      <c r="Z358" s="1034"/>
    </row>
    <row r="359" spans="1:26">
      <c r="A359" s="1032"/>
      <c r="B359" s="1033"/>
      <c r="C359" s="1033"/>
      <c r="D359" s="1033"/>
      <c r="E359" s="1033"/>
      <c r="F359" s="1033"/>
      <c r="G359" s="1033"/>
      <c r="H359" s="1033"/>
      <c r="I359" s="1033"/>
      <c r="J359" s="1033"/>
      <c r="K359" s="1033"/>
      <c r="L359" s="1033"/>
      <c r="M359" s="1033"/>
      <c r="N359" s="1033"/>
      <c r="O359" s="1033"/>
      <c r="P359" s="1033"/>
      <c r="Q359" s="1033"/>
      <c r="R359" s="1033"/>
      <c r="S359" s="1033"/>
      <c r="T359" s="1033"/>
      <c r="U359" s="1033"/>
      <c r="V359" s="1033"/>
      <c r="W359" s="1033"/>
      <c r="X359" s="1033"/>
      <c r="Y359" s="1033"/>
      <c r="Z359" s="1034"/>
    </row>
    <row r="360" spans="1:26">
      <c r="A360" s="1032"/>
      <c r="B360" s="1033"/>
      <c r="C360" s="1033"/>
      <c r="D360" s="1033"/>
      <c r="E360" s="1033"/>
      <c r="F360" s="1033"/>
      <c r="G360" s="1033"/>
      <c r="H360" s="1033"/>
      <c r="I360" s="1033"/>
      <c r="J360" s="1033"/>
      <c r="K360" s="1033"/>
      <c r="L360" s="1033"/>
      <c r="M360" s="1033"/>
      <c r="N360" s="1033"/>
      <c r="O360" s="1033"/>
      <c r="P360" s="1033"/>
      <c r="Q360" s="1033"/>
      <c r="R360" s="1033"/>
      <c r="S360" s="1033"/>
      <c r="T360" s="1033"/>
      <c r="U360" s="1033"/>
      <c r="V360" s="1033"/>
      <c r="W360" s="1033"/>
      <c r="X360" s="1033"/>
      <c r="Y360" s="1033"/>
      <c r="Z360" s="1034"/>
    </row>
    <row r="361" spans="1:26">
      <c r="A361" s="1032"/>
      <c r="B361" s="1033"/>
      <c r="C361" s="1033"/>
      <c r="D361" s="1033"/>
      <c r="E361" s="1033"/>
      <c r="F361" s="1033"/>
      <c r="G361" s="1033"/>
      <c r="H361" s="1033"/>
      <c r="I361" s="1033"/>
      <c r="J361" s="1033"/>
      <c r="K361" s="1033"/>
      <c r="L361" s="1033"/>
      <c r="M361" s="1033"/>
      <c r="N361" s="1033"/>
      <c r="O361" s="1033"/>
      <c r="P361" s="1033"/>
      <c r="Q361" s="1033"/>
      <c r="R361" s="1033"/>
      <c r="S361" s="1033"/>
      <c r="T361" s="1033"/>
      <c r="U361" s="1033"/>
      <c r="V361" s="1033"/>
      <c r="W361" s="1033"/>
      <c r="X361" s="1033"/>
      <c r="Y361" s="1033"/>
      <c r="Z361" s="1034"/>
    </row>
    <row r="362" spans="1:26" ht="13.8" thickBot="1">
      <c r="A362" s="1035"/>
      <c r="B362" s="1036"/>
      <c r="C362" s="1036"/>
      <c r="D362" s="1036"/>
      <c r="E362" s="1036"/>
      <c r="F362" s="1036"/>
      <c r="G362" s="1036"/>
      <c r="H362" s="1036"/>
      <c r="I362" s="1036"/>
      <c r="J362" s="1036"/>
      <c r="K362" s="1036"/>
      <c r="L362" s="1036"/>
      <c r="M362" s="1036"/>
      <c r="N362" s="1036"/>
      <c r="O362" s="1036"/>
      <c r="P362" s="1036"/>
      <c r="Q362" s="1036"/>
      <c r="R362" s="1036"/>
      <c r="S362" s="1036"/>
      <c r="T362" s="1036"/>
      <c r="U362" s="1036"/>
      <c r="V362" s="1036"/>
      <c r="W362" s="1036"/>
      <c r="X362" s="1036"/>
      <c r="Y362" s="1036"/>
      <c r="Z362" s="1037"/>
    </row>
    <row r="363" spans="1:26" ht="13.8" thickTop="1">
      <c r="A363" s="407"/>
      <c r="B363" s="407"/>
      <c r="C363" s="407"/>
      <c r="D363" s="407"/>
      <c r="E363" s="407"/>
      <c r="F363" s="407"/>
      <c r="G363" s="407"/>
      <c r="H363" s="407"/>
      <c r="I363" s="407"/>
      <c r="J363" s="407"/>
      <c r="K363" s="407"/>
      <c r="L363" s="407"/>
      <c r="M363" s="407"/>
      <c r="N363" s="407"/>
      <c r="O363" s="407"/>
      <c r="P363" s="407"/>
      <c r="Q363" s="407"/>
      <c r="R363" s="407"/>
      <c r="S363" s="407"/>
      <c r="T363" s="407"/>
      <c r="U363" s="407"/>
      <c r="V363" s="407"/>
      <c r="W363" s="407"/>
      <c r="X363" s="407"/>
      <c r="Y363" s="407"/>
      <c r="Z363" s="407"/>
    </row>
  </sheetData>
  <sheetProtection sheet="1"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 right="0" top="0" bottom="0" header="0" footer="0"/>
      <pageSetup scale="70" orientation="portrait" r:id="rId1"/>
      <headerFooter alignWithMargins="0"/>
    </customSheetView>
  </customSheetViews>
  <mergeCells count="517">
    <mergeCell ref="AA1:AC2"/>
    <mergeCell ref="F130:K135"/>
    <mergeCell ref="L130:L135"/>
    <mergeCell ref="A132:E135"/>
    <mergeCell ref="A119:E122"/>
    <mergeCell ref="F143:L145"/>
    <mergeCell ref="A125:E128"/>
    <mergeCell ref="T166:Y169"/>
    <mergeCell ref="T129:Z129"/>
    <mergeCell ref="M130:R135"/>
    <mergeCell ref="S130:S135"/>
    <mergeCell ref="T130:Y135"/>
    <mergeCell ref="Z130:Z135"/>
    <mergeCell ref="S123:S128"/>
    <mergeCell ref="Z123:Z128"/>
    <mergeCell ref="A130:E131"/>
    <mergeCell ref="A136:E137"/>
    <mergeCell ref="A129:L129"/>
    <mergeCell ref="F161:K161"/>
    <mergeCell ref="F162:K164"/>
    <mergeCell ref="T161:Y161"/>
    <mergeCell ref="T162:Y164"/>
    <mergeCell ref="T158:Y160"/>
    <mergeCell ref="A165:E166"/>
    <mergeCell ref="M161:R161"/>
    <mergeCell ref="T146:Z148"/>
    <mergeCell ref="A152:Z152"/>
    <mergeCell ref="A163:E164"/>
    <mergeCell ref="M165:R165"/>
    <mergeCell ref="F158:K160"/>
    <mergeCell ref="L165:L169"/>
    <mergeCell ref="Z165:Z169"/>
    <mergeCell ref="M158:R160"/>
    <mergeCell ref="A162:C162"/>
    <mergeCell ref="A167:C167"/>
    <mergeCell ref="A150:E151"/>
    <mergeCell ref="D167:E167"/>
    <mergeCell ref="A168:E169"/>
    <mergeCell ref="A347:Z362"/>
    <mergeCell ref="M166:R169"/>
    <mergeCell ref="A171:C171"/>
    <mergeCell ref="D171:E171"/>
    <mergeCell ref="T221:Y221"/>
    <mergeCell ref="D218:E218"/>
    <mergeCell ref="L256:Z256"/>
    <mergeCell ref="L258:Z258"/>
    <mergeCell ref="F226:K228"/>
    <mergeCell ref="A231:E232"/>
    <mergeCell ref="A219:E220"/>
    <mergeCell ref="F225:K225"/>
    <mergeCell ref="T218:Y220"/>
    <mergeCell ref="T226:Y228"/>
    <mergeCell ref="A239:E244"/>
    <mergeCell ref="A233:E234"/>
    <mergeCell ref="F193:K195"/>
    <mergeCell ref="A223:E224"/>
    <mergeCell ref="A221:E221"/>
    <mergeCell ref="A193:C193"/>
    <mergeCell ref="F214:K216"/>
    <mergeCell ref="M213:R213"/>
    <mergeCell ref="F166:K169"/>
    <mergeCell ref="L257:Z257"/>
    <mergeCell ref="A229:E229"/>
    <mergeCell ref="M222:R224"/>
    <mergeCell ref="M221:R221"/>
    <mergeCell ref="A226:C226"/>
    <mergeCell ref="M229:R229"/>
    <mergeCell ref="T225:Y225"/>
    <mergeCell ref="M218:R220"/>
    <mergeCell ref="T229:Y229"/>
    <mergeCell ref="M225:R225"/>
    <mergeCell ref="M226:R228"/>
    <mergeCell ref="F229:K229"/>
    <mergeCell ref="A225:E225"/>
    <mergeCell ref="A222:C222"/>
    <mergeCell ref="D222:E222"/>
    <mergeCell ref="D226:E226"/>
    <mergeCell ref="A227:E228"/>
    <mergeCell ref="S204:S208"/>
    <mergeCell ref="Z183:Z187"/>
    <mergeCell ref="T193:Y195"/>
    <mergeCell ref="M183:R183"/>
    <mergeCell ref="F183:K183"/>
    <mergeCell ref="F217:K217"/>
    <mergeCell ref="F204:K204"/>
    <mergeCell ref="F188:K188"/>
    <mergeCell ref="F205:K208"/>
    <mergeCell ref="F200:K200"/>
    <mergeCell ref="F196:K196"/>
    <mergeCell ref="M196:R196"/>
    <mergeCell ref="T196:Y196"/>
    <mergeCell ref="T188:Y188"/>
    <mergeCell ref="T189:Y191"/>
    <mergeCell ref="T192:Y192"/>
    <mergeCell ref="S183:S187"/>
    <mergeCell ref="Z204:Z208"/>
    <mergeCell ref="F192:K192"/>
    <mergeCell ref="T209:Y209"/>
    <mergeCell ref="T204:Y204"/>
    <mergeCell ref="T200:Y200"/>
    <mergeCell ref="M192:R192"/>
    <mergeCell ref="F189:K191"/>
    <mergeCell ref="A213:E213"/>
    <mergeCell ref="M214:R216"/>
    <mergeCell ref="M205:R208"/>
    <mergeCell ref="F210:K212"/>
    <mergeCell ref="M217:R217"/>
    <mergeCell ref="M188:R188"/>
    <mergeCell ref="F221:K221"/>
    <mergeCell ref="F184:K187"/>
    <mergeCell ref="F201:K203"/>
    <mergeCell ref="A210:C210"/>
    <mergeCell ref="F213:K213"/>
    <mergeCell ref="M201:R203"/>
    <mergeCell ref="A204:E205"/>
    <mergeCell ref="M204:R204"/>
    <mergeCell ref="A186:E187"/>
    <mergeCell ref="D197:E197"/>
    <mergeCell ref="A198:E199"/>
    <mergeCell ref="A201:C201"/>
    <mergeCell ref="A217:E217"/>
    <mergeCell ref="A188:E188"/>
    <mergeCell ref="A200:E200"/>
    <mergeCell ref="D214:E214"/>
    <mergeCell ref="A211:E212"/>
    <mergeCell ref="A196:E196"/>
    <mergeCell ref="A260:Z261"/>
    <mergeCell ref="A259:Z259"/>
    <mergeCell ref="A215:E216"/>
    <mergeCell ref="D210:E210"/>
    <mergeCell ref="A214:C214"/>
    <mergeCell ref="A218:C218"/>
    <mergeCell ref="D193:E193"/>
    <mergeCell ref="A194:E195"/>
    <mergeCell ref="A256:K258"/>
    <mergeCell ref="F222:K224"/>
    <mergeCell ref="T239:Z244"/>
    <mergeCell ref="T230:Y232"/>
    <mergeCell ref="F235:L238"/>
    <mergeCell ref="T235:Z238"/>
    <mergeCell ref="M233:S234"/>
    <mergeCell ref="F218:K220"/>
    <mergeCell ref="T217:Y217"/>
    <mergeCell ref="M193:R195"/>
    <mergeCell ref="T222:Y224"/>
    <mergeCell ref="M230:R232"/>
    <mergeCell ref="T233:Z234"/>
    <mergeCell ref="F233:L234"/>
    <mergeCell ref="T213:Y213"/>
    <mergeCell ref="T214:Y216"/>
    <mergeCell ref="F230:K232"/>
    <mergeCell ref="E298:Z299"/>
    <mergeCell ref="M265:S266"/>
    <mergeCell ref="A272:Z275"/>
    <mergeCell ref="E285:Z286"/>
    <mergeCell ref="E288:Z289"/>
    <mergeCell ref="A230:C230"/>
    <mergeCell ref="D230:E230"/>
    <mergeCell ref="A235:E238"/>
    <mergeCell ref="T250:Z251"/>
    <mergeCell ref="M239:S244"/>
    <mergeCell ref="F245:L249"/>
    <mergeCell ref="T245:Z249"/>
    <mergeCell ref="A245:E249"/>
    <mergeCell ref="D250:E251"/>
    <mergeCell ref="A276:Z276"/>
    <mergeCell ref="A277:Z280"/>
    <mergeCell ref="D252:E255"/>
    <mergeCell ref="A250:C255"/>
    <mergeCell ref="T252:Z255"/>
    <mergeCell ref="F252:L255"/>
    <mergeCell ref="M252:S255"/>
    <mergeCell ref="M250:S251"/>
    <mergeCell ref="F250:L251"/>
    <mergeCell ref="N300:Z300"/>
    <mergeCell ref="E287:Z287"/>
    <mergeCell ref="E294:Z297"/>
    <mergeCell ref="M262:S263"/>
    <mergeCell ref="B262:K263"/>
    <mergeCell ref="E284:Z284"/>
    <mergeCell ref="B267:K267"/>
    <mergeCell ref="M267:S267"/>
    <mergeCell ref="A271:Z271"/>
    <mergeCell ref="A268:Z269"/>
    <mergeCell ref="U264:Y264"/>
    <mergeCell ref="M264:S264"/>
    <mergeCell ref="B265:K266"/>
    <mergeCell ref="U265:Y266"/>
    <mergeCell ref="B264:K264"/>
    <mergeCell ref="A281:Z282"/>
    <mergeCell ref="U267:Y267"/>
    <mergeCell ref="U262:Y263"/>
    <mergeCell ref="T318:Z320"/>
    <mergeCell ref="A321:I321"/>
    <mergeCell ref="A337:Z339"/>
    <mergeCell ref="A325:E325"/>
    <mergeCell ref="F329:Z332"/>
    <mergeCell ref="F333:Z336"/>
    <mergeCell ref="C322:E322"/>
    <mergeCell ref="A326:E336"/>
    <mergeCell ref="T301:Z301"/>
    <mergeCell ref="A301:S301"/>
    <mergeCell ref="A346:Z346"/>
    <mergeCell ref="A283:B283"/>
    <mergeCell ref="B345:K345"/>
    <mergeCell ref="M345:S345"/>
    <mergeCell ref="U345:Y345"/>
    <mergeCell ref="A308:C311"/>
    <mergeCell ref="D308:S311"/>
    <mergeCell ref="T308:Z311"/>
    <mergeCell ref="A312:C317"/>
    <mergeCell ref="D312:S317"/>
    <mergeCell ref="T312:Z317"/>
    <mergeCell ref="D305:S307"/>
    <mergeCell ref="T305:Z307"/>
    <mergeCell ref="A323:E323"/>
    <mergeCell ref="C324:E324"/>
    <mergeCell ref="F322:Z324"/>
    <mergeCell ref="T302:Z304"/>
    <mergeCell ref="A302:C304"/>
    <mergeCell ref="A300:K300"/>
    <mergeCell ref="F325:Z328"/>
    <mergeCell ref="D302:S304"/>
    <mergeCell ref="B342:K344"/>
    <mergeCell ref="A305:C307"/>
    <mergeCell ref="A341:K341"/>
    <mergeCell ref="M342:S344"/>
    <mergeCell ref="U342:Y344"/>
    <mergeCell ref="A318:C320"/>
    <mergeCell ref="D318:S320"/>
    <mergeCell ref="M197:R199"/>
    <mergeCell ref="M200:R200"/>
    <mergeCell ref="L204:L208"/>
    <mergeCell ref="T205:Y208"/>
    <mergeCell ref="T197:Y199"/>
    <mergeCell ref="F197:K199"/>
    <mergeCell ref="M210:R212"/>
    <mergeCell ref="A209:E209"/>
    <mergeCell ref="F209:K209"/>
    <mergeCell ref="M209:R209"/>
    <mergeCell ref="T210:Y212"/>
    <mergeCell ref="T201:Y203"/>
    <mergeCell ref="D201:E201"/>
    <mergeCell ref="A270:M270"/>
    <mergeCell ref="N270:Z270"/>
    <mergeCell ref="E292:Z293"/>
    <mergeCell ref="E290:Z291"/>
    <mergeCell ref="M245:S249"/>
    <mergeCell ref="M235:S238"/>
    <mergeCell ref="F239:L244"/>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Z178:Z182"/>
    <mergeCell ref="M179:R182"/>
    <mergeCell ref="M162:R164"/>
    <mergeCell ref="T170:Y170"/>
    <mergeCell ref="Z158:Z160"/>
    <mergeCell ref="M142:S142"/>
    <mergeCell ref="T143:Z145"/>
    <mergeCell ref="M146:S148"/>
    <mergeCell ref="S136:S141"/>
    <mergeCell ref="T136:Y141"/>
    <mergeCell ref="T142:Z142"/>
    <mergeCell ref="M175:R177"/>
    <mergeCell ref="T171:Y173"/>
    <mergeCell ref="S165:S169"/>
    <mergeCell ref="F156:Z156"/>
    <mergeCell ref="M149:S151"/>
    <mergeCell ref="F170:K170"/>
    <mergeCell ref="M143:S145"/>
    <mergeCell ref="T165:Y165"/>
    <mergeCell ref="S178:S182"/>
    <mergeCell ref="S158:S160"/>
    <mergeCell ref="M170:R170"/>
    <mergeCell ref="F136:K141"/>
    <mergeCell ref="L136:L141"/>
    <mergeCell ref="L123:L128"/>
    <mergeCell ref="A98:E99"/>
    <mergeCell ref="A100:E103"/>
    <mergeCell ref="A117:E118"/>
    <mergeCell ref="T123:Y128"/>
    <mergeCell ref="L117:L122"/>
    <mergeCell ref="F123:K128"/>
    <mergeCell ref="M171:R173"/>
    <mergeCell ref="T157:Z157"/>
    <mergeCell ref="Z136:Z141"/>
    <mergeCell ref="M136:R141"/>
    <mergeCell ref="M157:S157"/>
    <mergeCell ref="A142:L142"/>
    <mergeCell ref="A161:E161"/>
    <mergeCell ref="F171:K173"/>
    <mergeCell ref="F149:L151"/>
    <mergeCell ref="A149:E149"/>
    <mergeCell ref="L158:L160"/>
    <mergeCell ref="A172:E173"/>
    <mergeCell ref="A170:E170"/>
    <mergeCell ref="A153:Z155"/>
    <mergeCell ref="A156:E160"/>
    <mergeCell ref="F157:L157"/>
    <mergeCell ref="F165:K165"/>
    <mergeCell ref="A202:E203"/>
    <mergeCell ref="A206:C206"/>
    <mergeCell ref="D206:E206"/>
    <mergeCell ref="A207:E208"/>
    <mergeCell ref="A189:C189"/>
    <mergeCell ref="D189:E189"/>
    <mergeCell ref="A190:E191"/>
    <mergeCell ref="A192:E192"/>
    <mergeCell ref="A197:C197"/>
    <mergeCell ref="L178:L182"/>
    <mergeCell ref="T174:Y174"/>
    <mergeCell ref="T175:Y177"/>
    <mergeCell ref="T178:Y178"/>
    <mergeCell ref="T179:Y182"/>
    <mergeCell ref="T183:Y183"/>
    <mergeCell ref="T184:Y187"/>
    <mergeCell ref="A174:E174"/>
    <mergeCell ref="A178:E179"/>
    <mergeCell ref="A183:E184"/>
    <mergeCell ref="A185:C185"/>
    <mergeCell ref="D185:E185"/>
    <mergeCell ref="A181:E182"/>
    <mergeCell ref="A176:E177"/>
    <mergeCell ref="F174:K174"/>
    <mergeCell ref="M178:R178"/>
    <mergeCell ref="M174:R174"/>
    <mergeCell ref="M184:R187"/>
    <mergeCell ref="L183:L187"/>
    <mergeCell ref="A175:C175"/>
    <mergeCell ref="D175:E175"/>
    <mergeCell ref="M98:R103"/>
    <mergeCell ref="A113:E116"/>
    <mergeCell ref="L98:L103"/>
    <mergeCell ref="L111:L116"/>
    <mergeCell ref="A147:E148"/>
    <mergeCell ref="A146:E146"/>
    <mergeCell ref="F175:K177"/>
    <mergeCell ref="T149:Z151"/>
    <mergeCell ref="M189:R191"/>
    <mergeCell ref="F146:L148"/>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M129:S129"/>
    <mergeCell ref="F178:K178"/>
    <mergeCell ref="F179:K182"/>
    <mergeCell ref="A180:C180"/>
    <mergeCell ref="D180:E180"/>
    <mergeCell ref="A144:E145"/>
    <mergeCell ref="A143:E143"/>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s>
  <phoneticPr fontId="7" type="noConversion"/>
  <dataValidations xWindow="1031" yWindow="438" count="3">
    <dataValidation allowBlank="1" showInputMessage="1" sqref="A346:Z346 A17:Z17 A152:Z152 A271:Z275" xr:uid="{00000000-0002-0000-0000-000001000000}"/>
    <dataValidation type="list" allowBlank="1" showInputMessage="1" showErrorMessage="1" sqref="WUZ243:WVT248 IN243:JH248 SJ243:TD248 ACF243:ACZ248 AMB243:AMV248 AVX243:AWR248 BFT243:BGN248 BPP243:BQJ248 BZL243:CAF248 CJH243:CKB248 CTD243:CTX248 DCZ243:DDT248 DMV243:DNP248 DWR243:DXL248 EGN243:EHH248 EQJ243:ERD248 FAF243:FAZ248 FKB243:FKV248 FTX243:FUR248 GDT243:GEN248 GNP243:GOJ248 GXL243:GYF248 HHH243:HIB248 HRD243:HRX248 IAZ243:IBT248 IKV243:ILP248 IUR243:IVL248 JEN243:JFH248 JOJ243:JPD248 JYF243:JYZ248 KIB243:KIV248 KRX243:KSR248 LBT243:LCN248 LLP243:LMJ248 LVL243:LWF248 MFH243:MGB248 MPD243:MPX248 MYZ243:MZT248 NIV243:NJP248 NSR243:NTL248 OCN243:ODH248 OMJ243:OND248 OWF243:OWZ248 PGB243:PGV248 PPX243:PQR248 PZT243:QAN248 QJP243:QKJ248 QTL243:QUF248 RDH243:REB248 RND243:RNX248 RWZ243:RXT248 SGV243:SHP248 SQR243:SRL248 TAN243:TBH248 TKJ243:TLD248 TUF243:TUZ248 UEB243:UEV248 UNX243:UOR248 UXT243:UYN248 VHP243:VIJ248 VRL243:VSF248 WBH243:WCB248 WLD243:WLX248" xr:uid="{00000000-0002-0000-0000-000003000000}">
      <formula1>secb</formula1>
    </dataValidation>
    <dataValidation showInputMessage="1" sqref="M149 M28:R51 T28:Y51 F146 F79:K90 T79:Y90 M79:R90 F53:K70 M53:R70 T53:Y70 F149 T149 M143 T143 F143 T130:Y141 F130:K141 M130:R141 F111:K128 F92:K109 M111:R128 T111:Y128 M92:R109 F28:K51 T146 M146 T92:Y109" xr:uid="{00000000-0002-0000-0000-000006000000}"/>
  </dataValidations>
  <hyperlinks>
    <hyperlink ref="A230:C230" location="WildScenicRivers!A1" display="Guide Sheet" xr:uid="{00000000-0004-0000-0000-00000F000000}"/>
    <hyperlink ref="A226:C226" location="Wetlands!A1" display="Guide Sheet" xr:uid="{00000000-0004-0000-0000-000011000000}"/>
    <hyperlink ref="A218:C218" location="RiparianArea!A1" display="Guide Sheet" xr:uid="{00000000-0004-0000-0000-000013000000}"/>
    <hyperlink ref="A214:C214" location="PrimeUniqueFarmlands!A1" display="Guide Sheet" xr:uid="{00000000-0004-0000-0000-000015000000}"/>
    <hyperlink ref="A206:C206" location="'MigratoryBirds&amp;Eagles'!A1" display="Guide Sheet" xr:uid="{00000000-0004-0000-0000-000017000000}"/>
    <hyperlink ref="A201:C201" location="InvasiveSpecies!A1" display="Guide Sheet" xr:uid="{00000000-0004-0000-0000-000019000000}"/>
    <hyperlink ref="A197:C197" location="FloodplainManagement!A1" display="Guide Sheet" xr:uid="{00000000-0004-0000-0000-00001B000000}"/>
    <hyperlink ref="A193:C193" location="EssentialFishHabitat!A1" display="Guide Sheet" xr:uid="{00000000-0004-0000-0000-00001D000000}"/>
    <hyperlink ref="A189:C189" location="EnvironmentalJustice!A1" display="Guide Sheet" xr:uid="{00000000-0004-0000-0000-00001F000000}"/>
    <hyperlink ref="A185:C185" location="EandTSpecies!A1" display="Guide Sheet" xr:uid="{00000000-0004-0000-0000-000021000000}"/>
    <hyperlink ref="A180:C180" location="CulturalResources!A1" display="Guide Sheet" xr:uid="{00000000-0004-0000-0000-000023000000}"/>
    <hyperlink ref="A175:C175" location="CoralReefs!A1" display="Guide Sheet" xr:uid="{00000000-0004-0000-0000-000025000000}"/>
    <hyperlink ref="A171:C171" location="CoastalZone!A1" display="Guide Sheet" xr:uid="{00000000-0004-0000-0000-000027000000}"/>
    <hyperlink ref="A167:C167" location="CleanWater!A1" display="Guide Sheet" xr:uid="{00000000-0004-0000-0000-000029000000}"/>
    <hyperlink ref="A162:C162" location="CleanAir!A1" display="Guide Sheet" xr:uid="{00000000-0004-0000-0000-00002C000000}"/>
    <hyperlink ref="A210:C210" location="NaturalAreas!A1" display="Guide Sheet" xr:uid="{00000000-0004-0000-0000-000031000000}"/>
    <hyperlink ref="A222:C222"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April 2023 (1.01)&amp;R&amp;8&amp;P of &amp;N</oddFooter>
  </headerFooter>
  <rowBreaks count="4" manualBreakCount="4">
    <brk id="70" max="25" man="1"/>
    <brk id="151" max="25" man="1"/>
    <brk id="232" max="25" man="1"/>
    <brk id="299"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60960</xdr:colOff>
                    <xdr:row>10</xdr:row>
                    <xdr:rowOff>0</xdr:rowOff>
                  </from>
                  <to>
                    <xdr:col>12</xdr:col>
                    <xdr:colOff>30480</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68580</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99060</xdr:colOff>
                    <xdr:row>9</xdr:row>
                    <xdr:rowOff>137160</xdr:rowOff>
                  </from>
                  <to>
                    <xdr:col>26</xdr:col>
                    <xdr:colOff>0</xdr:colOff>
                    <xdr:row>10</xdr:row>
                    <xdr:rowOff>137160</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22860</xdr:rowOff>
                  </from>
                  <to>
                    <xdr:col>11</xdr:col>
                    <xdr:colOff>259080</xdr:colOff>
                    <xdr:row>29</xdr:row>
                    <xdr:rowOff>22860</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161</xdr:row>
                    <xdr:rowOff>22860</xdr:rowOff>
                  </from>
                  <to>
                    <xdr:col>11</xdr:col>
                    <xdr:colOff>251460</xdr:colOff>
                    <xdr:row>162</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22860</xdr:rowOff>
                  </from>
                  <to>
                    <xdr:col>11</xdr:col>
                    <xdr:colOff>259080</xdr:colOff>
                    <xdr:row>35</xdr:row>
                    <xdr:rowOff>22860</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22860</xdr:rowOff>
                  </from>
                  <to>
                    <xdr:col>18</xdr:col>
                    <xdr:colOff>259080</xdr:colOff>
                    <xdr:row>29</xdr:row>
                    <xdr:rowOff>22860</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22860</xdr:rowOff>
                  </from>
                  <to>
                    <xdr:col>18</xdr:col>
                    <xdr:colOff>259080</xdr:colOff>
                    <xdr:row>35</xdr:row>
                    <xdr:rowOff>22860</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22860</xdr:rowOff>
                  </from>
                  <to>
                    <xdr:col>25</xdr:col>
                    <xdr:colOff>259080</xdr:colOff>
                    <xdr:row>35</xdr:row>
                    <xdr:rowOff>22860</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22860</xdr:rowOff>
                  </from>
                  <to>
                    <xdr:col>25</xdr:col>
                    <xdr:colOff>259080</xdr:colOff>
                    <xdr:row>29</xdr:row>
                    <xdr:rowOff>22860</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22860</xdr:rowOff>
                  </from>
                  <to>
                    <xdr:col>11</xdr:col>
                    <xdr:colOff>259080</xdr:colOff>
                    <xdr:row>41</xdr:row>
                    <xdr:rowOff>22860</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22860</xdr:rowOff>
                  </from>
                  <to>
                    <xdr:col>18</xdr:col>
                    <xdr:colOff>259080</xdr:colOff>
                    <xdr:row>41</xdr:row>
                    <xdr:rowOff>22860</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22860</xdr:rowOff>
                  </from>
                  <to>
                    <xdr:col>25</xdr:col>
                    <xdr:colOff>259080</xdr:colOff>
                    <xdr:row>41</xdr:row>
                    <xdr:rowOff>22860</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22860</xdr:rowOff>
                  </from>
                  <to>
                    <xdr:col>25</xdr:col>
                    <xdr:colOff>259080</xdr:colOff>
                    <xdr:row>47</xdr:row>
                    <xdr:rowOff>22860</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22860</xdr:rowOff>
                  </from>
                  <to>
                    <xdr:col>18</xdr:col>
                    <xdr:colOff>259080</xdr:colOff>
                    <xdr:row>47</xdr:row>
                    <xdr:rowOff>22860</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22860</xdr:rowOff>
                  </from>
                  <to>
                    <xdr:col>11</xdr:col>
                    <xdr:colOff>259080</xdr:colOff>
                    <xdr:row>47</xdr:row>
                    <xdr:rowOff>22860</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22860</xdr:rowOff>
                  </from>
                  <to>
                    <xdr:col>11</xdr:col>
                    <xdr:colOff>259080</xdr:colOff>
                    <xdr:row>54</xdr:row>
                    <xdr:rowOff>22860</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22860</xdr:rowOff>
                  </from>
                  <to>
                    <xdr:col>18</xdr:col>
                    <xdr:colOff>259080</xdr:colOff>
                    <xdr:row>60</xdr:row>
                    <xdr:rowOff>22860</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22860</xdr:rowOff>
                  </from>
                  <to>
                    <xdr:col>18</xdr:col>
                    <xdr:colOff>259080</xdr:colOff>
                    <xdr:row>54</xdr:row>
                    <xdr:rowOff>22860</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22860</xdr:rowOff>
                  </from>
                  <to>
                    <xdr:col>25</xdr:col>
                    <xdr:colOff>259080</xdr:colOff>
                    <xdr:row>54</xdr:row>
                    <xdr:rowOff>22860</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22860</xdr:rowOff>
                  </from>
                  <to>
                    <xdr:col>25</xdr:col>
                    <xdr:colOff>259080</xdr:colOff>
                    <xdr:row>60</xdr:row>
                    <xdr:rowOff>22860</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22860</xdr:rowOff>
                  </from>
                  <to>
                    <xdr:col>11</xdr:col>
                    <xdr:colOff>259080</xdr:colOff>
                    <xdr:row>60</xdr:row>
                    <xdr:rowOff>22860</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22860</xdr:rowOff>
                  </from>
                  <to>
                    <xdr:col>11</xdr:col>
                    <xdr:colOff>259080</xdr:colOff>
                    <xdr:row>66</xdr:row>
                    <xdr:rowOff>22860</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22860</xdr:rowOff>
                  </from>
                  <to>
                    <xdr:col>18</xdr:col>
                    <xdr:colOff>259080</xdr:colOff>
                    <xdr:row>66</xdr:row>
                    <xdr:rowOff>22860</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22860</xdr:rowOff>
                  </from>
                  <to>
                    <xdr:col>25</xdr:col>
                    <xdr:colOff>259080</xdr:colOff>
                    <xdr:row>66</xdr:row>
                    <xdr:rowOff>22860</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22860</xdr:rowOff>
                  </from>
                  <to>
                    <xdr:col>11</xdr:col>
                    <xdr:colOff>259080</xdr:colOff>
                    <xdr:row>80</xdr:row>
                    <xdr:rowOff>22860</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22860</xdr:rowOff>
                  </from>
                  <to>
                    <xdr:col>18</xdr:col>
                    <xdr:colOff>259080</xdr:colOff>
                    <xdr:row>80</xdr:row>
                    <xdr:rowOff>22860</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22860</xdr:rowOff>
                  </from>
                  <to>
                    <xdr:col>25</xdr:col>
                    <xdr:colOff>259080</xdr:colOff>
                    <xdr:row>80</xdr:row>
                    <xdr:rowOff>22860</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22860</xdr:rowOff>
                  </from>
                  <to>
                    <xdr:col>25</xdr:col>
                    <xdr:colOff>259080</xdr:colOff>
                    <xdr:row>86</xdr:row>
                    <xdr:rowOff>22860</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22860</xdr:rowOff>
                  </from>
                  <to>
                    <xdr:col>18</xdr:col>
                    <xdr:colOff>259080</xdr:colOff>
                    <xdr:row>86</xdr:row>
                    <xdr:rowOff>22860</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22860</xdr:rowOff>
                  </from>
                  <to>
                    <xdr:col>11</xdr:col>
                    <xdr:colOff>259080</xdr:colOff>
                    <xdr:row>86</xdr:row>
                    <xdr:rowOff>22860</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22860</xdr:rowOff>
                  </from>
                  <to>
                    <xdr:col>11</xdr:col>
                    <xdr:colOff>259080</xdr:colOff>
                    <xdr:row>93</xdr:row>
                    <xdr:rowOff>22860</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22860</xdr:rowOff>
                  </from>
                  <to>
                    <xdr:col>11</xdr:col>
                    <xdr:colOff>259080</xdr:colOff>
                    <xdr:row>99</xdr:row>
                    <xdr:rowOff>22860</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22860</xdr:rowOff>
                  </from>
                  <to>
                    <xdr:col>18</xdr:col>
                    <xdr:colOff>259080</xdr:colOff>
                    <xdr:row>99</xdr:row>
                    <xdr:rowOff>22860</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22860</xdr:rowOff>
                  </from>
                  <to>
                    <xdr:col>18</xdr:col>
                    <xdr:colOff>259080</xdr:colOff>
                    <xdr:row>93</xdr:row>
                    <xdr:rowOff>22860</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22860</xdr:rowOff>
                  </from>
                  <to>
                    <xdr:col>25</xdr:col>
                    <xdr:colOff>259080</xdr:colOff>
                    <xdr:row>93</xdr:row>
                    <xdr:rowOff>22860</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22860</xdr:rowOff>
                  </from>
                  <to>
                    <xdr:col>25</xdr:col>
                    <xdr:colOff>259080</xdr:colOff>
                    <xdr:row>99</xdr:row>
                    <xdr:rowOff>22860</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22860</xdr:rowOff>
                  </from>
                  <to>
                    <xdr:col>11</xdr:col>
                    <xdr:colOff>259080</xdr:colOff>
                    <xdr:row>112</xdr:row>
                    <xdr:rowOff>22860</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22860</xdr:rowOff>
                  </from>
                  <to>
                    <xdr:col>18</xdr:col>
                    <xdr:colOff>259080</xdr:colOff>
                    <xdr:row>112</xdr:row>
                    <xdr:rowOff>22860</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22860</xdr:rowOff>
                  </from>
                  <to>
                    <xdr:col>25</xdr:col>
                    <xdr:colOff>259080</xdr:colOff>
                    <xdr:row>112</xdr:row>
                    <xdr:rowOff>22860</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22860</xdr:rowOff>
                  </from>
                  <to>
                    <xdr:col>25</xdr:col>
                    <xdr:colOff>259080</xdr:colOff>
                    <xdr:row>118</xdr:row>
                    <xdr:rowOff>22860</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22860</xdr:rowOff>
                  </from>
                  <to>
                    <xdr:col>25</xdr:col>
                    <xdr:colOff>259080</xdr:colOff>
                    <xdr:row>124</xdr:row>
                    <xdr:rowOff>22860</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22860</xdr:rowOff>
                  </from>
                  <to>
                    <xdr:col>18</xdr:col>
                    <xdr:colOff>259080</xdr:colOff>
                    <xdr:row>124</xdr:row>
                    <xdr:rowOff>22860</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22860</xdr:rowOff>
                  </from>
                  <to>
                    <xdr:col>18</xdr:col>
                    <xdr:colOff>259080</xdr:colOff>
                    <xdr:row>118</xdr:row>
                    <xdr:rowOff>22860</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22860</xdr:rowOff>
                  </from>
                  <to>
                    <xdr:col>11</xdr:col>
                    <xdr:colOff>259080</xdr:colOff>
                    <xdr:row>118</xdr:row>
                    <xdr:rowOff>22860</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22860</xdr:rowOff>
                  </from>
                  <to>
                    <xdr:col>11</xdr:col>
                    <xdr:colOff>259080</xdr:colOff>
                    <xdr:row>124</xdr:row>
                    <xdr:rowOff>22860</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22860</xdr:rowOff>
                  </from>
                  <to>
                    <xdr:col>11</xdr:col>
                    <xdr:colOff>259080</xdr:colOff>
                    <xdr:row>131</xdr:row>
                    <xdr:rowOff>22860</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22860</xdr:rowOff>
                  </from>
                  <to>
                    <xdr:col>18</xdr:col>
                    <xdr:colOff>259080</xdr:colOff>
                    <xdr:row>131</xdr:row>
                    <xdr:rowOff>22860</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22860</xdr:rowOff>
                  </from>
                  <to>
                    <xdr:col>25</xdr:col>
                    <xdr:colOff>259080</xdr:colOff>
                    <xdr:row>131</xdr:row>
                    <xdr:rowOff>22860</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22860</xdr:rowOff>
                  </from>
                  <to>
                    <xdr:col>25</xdr:col>
                    <xdr:colOff>259080</xdr:colOff>
                    <xdr:row>137</xdr:row>
                    <xdr:rowOff>22860</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22860</xdr:rowOff>
                  </from>
                  <to>
                    <xdr:col>18</xdr:col>
                    <xdr:colOff>259080</xdr:colOff>
                    <xdr:row>137</xdr:row>
                    <xdr:rowOff>22860</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22860</xdr:rowOff>
                  </from>
                  <to>
                    <xdr:col>11</xdr:col>
                    <xdr:colOff>259080</xdr:colOff>
                    <xdr:row>137</xdr:row>
                    <xdr:rowOff>22860</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161</xdr:row>
                    <xdr:rowOff>22860</xdr:rowOff>
                  </from>
                  <to>
                    <xdr:col>11</xdr:col>
                    <xdr:colOff>251460</xdr:colOff>
                    <xdr:row>162</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161</xdr:row>
                    <xdr:rowOff>22860</xdr:rowOff>
                  </from>
                  <to>
                    <xdr:col>18</xdr:col>
                    <xdr:colOff>251460</xdr:colOff>
                    <xdr:row>162</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161</xdr:row>
                    <xdr:rowOff>22860</xdr:rowOff>
                  </from>
                  <to>
                    <xdr:col>18</xdr:col>
                    <xdr:colOff>251460</xdr:colOff>
                    <xdr:row>162</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161</xdr:row>
                    <xdr:rowOff>22860</xdr:rowOff>
                  </from>
                  <to>
                    <xdr:col>25</xdr:col>
                    <xdr:colOff>251460</xdr:colOff>
                    <xdr:row>162</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161</xdr:row>
                    <xdr:rowOff>22860</xdr:rowOff>
                  </from>
                  <to>
                    <xdr:col>25</xdr:col>
                    <xdr:colOff>251460</xdr:colOff>
                    <xdr:row>162</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170</xdr:row>
                    <xdr:rowOff>22860</xdr:rowOff>
                  </from>
                  <to>
                    <xdr:col>25</xdr:col>
                    <xdr:colOff>251460</xdr:colOff>
                    <xdr:row>171</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170</xdr:row>
                    <xdr:rowOff>22860</xdr:rowOff>
                  </from>
                  <to>
                    <xdr:col>25</xdr:col>
                    <xdr:colOff>251460</xdr:colOff>
                    <xdr:row>171</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174</xdr:row>
                    <xdr:rowOff>22860</xdr:rowOff>
                  </from>
                  <to>
                    <xdr:col>25</xdr:col>
                    <xdr:colOff>251460</xdr:colOff>
                    <xdr:row>175</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174</xdr:row>
                    <xdr:rowOff>22860</xdr:rowOff>
                  </from>
                  <to>
                    <xdr:col>25</xdr:col>
                    <xdr:colOff>251460</xdr:colOff>
                    <xdr:row>175</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174</xdr:row>
                    <xdr:rowOff>22860</xdr:rowOff>
                  </from>
                  <to>
                    <xdr:col>18</xdr:col>
                    <xdr:colOff>251460</xdr:colOff>
                    <xdr:row>175</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174</xdr:row>
                    <xdr:rowOff>22860</xdr:rowOff>
                  </from>
                  <to>
                    <xdr:col>18</xdr:col>
                    <xdr:colOff>251460</xdr:colOff>
                    <xdr:row>175</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170</xdr:row>
                    <xdr:rowOff>22860</xdr:rowOff>
                  </from>
                  <to>
                    <xdr:col>18</xdr:col>
                    <xdr:colOff>251460</xdr:colOff>
                    <xdr:row>171</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170</xdr:row>
                    <xdr:rowOff>22860</xdr:rowOff>
                  </from>
                  <to>
                    <xdr:col>18</xdr:col>
                    <xdr:colOff>251460</xdr:colOff>
                    <xdr:row>171</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170</xdr:row>
                    <xdr:rowOff>22860</xdr:rowOff>
                  </from>
                  <to>
                    <xdr:col>11</xdr:col>
                    <xdr:colOff>251460</xdr:colOff>
                    <xdr:row>171</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170</xdr:row>
                    <xdr:rowOff>22860</xdr:rowOff>
                  </from>
                  <to>
                    <xdr:col>11</xdr:col>
                    <xdr:colOff>251460</xdr:colOff>
                    <xdr:row>171</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174</xdr:row>
                    <xdr:rowOff>22860</xdr:rowOff>
                  </from>
                  <to>
                    <xdr:col>11</xdr:col>
                    <xdr:colOff>251460</xdr:colOff>
                    <xdr:row>175</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174</xdr:row>
                    <xdr:rowOff>22860</xdr:rowOff>
                  </from>
                  <to>
                    <xdr:col>11</xdr:col>
                    <xdr:colOff>251460</xdr:colOff>
                    <xdr:row>175</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192</xdr:row>
                    <xdr:rowOff>22860</xdr:rowOff>
                  </from>
                  <to>
                    <xdr:col>11</xdr:col>
                    <xdr:colOff>251460</xdr:colOff>
                    <xdr:row>193</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192</xdr:row>
                    <xdr:rowOff>22860</xdr:rowOff>
                  </from>
                  <to>
                    <xdr:col>11</xdr:col>
                    <xdr:colOff>251460</xdr:colOff>
                    <xdr:row>193</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192</xdr:row>
                    <xdr:rowOff>22860</xdr:rowOff>
                  </from>
                  <to>
                    <xdr:col>18</xdr:col>
                    <xdr:colOff>251460</xdr:colOff>
                    <xdr:row>193</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192</xdr:row>
                    <xdr:rowOff>22860</xdr:rowOff>
                  </from>
                  <to>
                    <xdr:col>18</xdr:col>
                    <xdr:colOff>251460</xdr:colOff>
                    <xdr:row>193</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192</xdr:row>
                    <xdr:rowOff>22860</xdr:rowOff>
                  </from>
                  <to>
                    <xdr:col>25</xdr:col>
                    <xdr:colOff>251460</xdr:colOff>
                    <xdr:row>193</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192</xdr:row>
                    <xdr:rowOff>22860</xdr:rowOff>
                  </from>
                  <to>
                    <xdr:col>25</xdr:col>
                    <xdr:colOff>251460</xdr:colOff>
                    <xdr:row>193</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196</xdr:row>
                    <xdr:rowOff>22860</xdr:rowOff>
                  </from>
                  <to>
                    <xdr:col>25</xdr:col>
                    <xdr:colOff>251460</xdr:colOff>
                    <xdr:row>197</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196</xdr:row>
                    <xdr:rowOff>22860</xdr:rowOff>
                  </from>
                  <to>
                    <xdr:col>25</xdr:col>
                    <xdr:colOff>251460</xdr:colOff>
                    <xdr:row>197</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196</xdr:row>
                    <xdr:rowOff>22860</xdr:rowOff>
                  </from>
                  <to>
                    <xdr:col>18</xdr:col>
                    <xdr:colOff>251460</xdr:colOff>
                    <xdr:row>197</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196</xdr:row>
                    <xdr:rowOff>22860</xdr:rowOff>
                  </from>
                  <to>
                    <xdr:col>18</xdr:col>
                    <xdr:colOff>251460</xdr:colOff>
                    <xdr:row>197</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196</xdr:row>
                    <xdr:rowOff>22860</xdr:rowOff>
                  </from>
                  <to>
                    <xdr:col>11</xdr:col>
                    <xdr:colOff>251460</xdr:colOff>
                    <xdr:row>197</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196</xdr:row>
                    <xdr:rowOff>22860</xdr:rowOff>
                  </from>
                  <to>
                    <xdr:col>11</xdr:col>
                    <xdr:colOff>251460</xdr:colOff>
                    <xdr:row>197</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200</xdr:row>
                    <xdr:rowOff>22860</xdr:rowOff>
                  </from>
                  <to>
                    <xdr:col>11</xdr:col>
                    <xdr:colOff>251460</xdr:colOff>
                    <xdr:row>201</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200</xdr:row>
                    <xdr:rowOff>22860</xdr:rowOff>
                  </from>
                  <to>
                    <xdr:col>11</xdr:col>
                    <xdr:colOff>251460</xdr:colOff>
                    <xdr:row>201</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200</xdr:row>
                    <xdr:rowOff>22860</xdr:rowOff>
                  </from>
                  <to>
                    <xdr:col>18</xdr:col>
                    <xdr:colOff>251460</xdr:colOff>
                    <xdr:row>201</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200</xdr:row>
                    <xdr:rowOff>22860</xdr:rowOff>
                  </from>
                  <to>
                    <xdr:col>18</xdr:col>
                    <xdr:colOff>251460</xdr:colOff>
                    <xdr:row>201</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200</xdr:row>
                    <xdr:rowOff>22860</xdr:rowOff>
                  </from>
                  <to>
                    <xdr:col>25</xdr:col>
                    <xdr:colOff>251460</xdr:colOff>
                    <xdr:row>201</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200</xdr:row>
                    <xdr:rowOff>22860</xdr:rowOff>
                  </from>
                  <to>
                    <xdr:col>25</xdr:col>
                    <xdr:colOff>251460</xdr:colOff>
                    <xdr:row>201</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209</xdr:row>
                    <xdr:rowOff>22860</xdr:rowOff>
                  </from>
                  <to>
                    <xdr:col>11</xdr:col>
                    <xdr:colOff>251460</xdr:colOff>
                    <xdr:row>210</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209</xdr:row>
                    <xdr:rowOff>22860</xdr:rowOff>
                  </from>
                  <to>
                    <xdr:col>11</xdr:col>
                    <xdr:colOff>251460</xdr:colOff>
                    <xdr:row>210</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213</xdr:row>
                    <xdr:rowOff>22860</xdr:rowOff>
                  </from>
                  <to>
                    <xdr:col>11</xdr:col>
                    <xdr:colOff>251460</xdr:colOff>
                    <xdr:row>214</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213</xdr:row>
                    <xdr:rowOff>22860</xdr:rowOff>
                  </from>
                  <to>
                    <xdr:col>11</xdr:col>
                    <xdr:colOff>251460</xdr:colOff>
                    <xdr:row>214</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217</xdr:row>
                    <xdr:rowOff>22860</xdr:rowOff>
                  </from>
                  <to>
                    <xdr:col>11</xdr:col>
                    <xdr:colOff>251460</xdr:colOff>
                    <xdr:row>218</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217</xdr:row>
                    <xdr:rowOff>22860</xdr:rowOff>
                  </from>
                  <to>
                    <xdr:col>11</xdr:col>
                    <xdr:colOff>251460</xdr:colOff>
                    <xdr:row>218</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221</xdr:row>
                    <xdr:rowOff>22860</xdr:rowOff>
                  </from>
                  <to>
                    <xdr:col>11</xdr:col>
                    <xdr:colOff>251460</xdr:colOff>
                    <xdr:row>222</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221</xdr:row>
                    <xdr:rowOff>22860</xdr:rowOff>
                  </from>
                  <to>
                    <xdr:col>11</xdr:col>
                    <xdr:colOff>251460</xdr:colOff>
                    <xdr:row>222</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225</xdr:row>
                    <xdr:rowOff>22860</xdr:rowOff>
                  </from>
                  <to>
                    <xdr:col>11</xdr:col>
                    <xdr:colOff>251460</xdr:colOff>
                    <xdr:row>226</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225</xdr:row>
                    <xdr:rowOff>22860</xdr:rowOff>
                  </from>
                  <to>
                    <xdr:col>11</xdr:col>
                    <xdr:colOff>251460</xdr:colOff>
                    <xdr:row>226</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225</xdr:row>
                    <xdr:rowOff>22860</xdr:rowOff>
                  </from>
                  <to>
                    <xdr:col>18</xdr:col>
                    <xdr:colOff>251460</xdr:colOff>
                    <xdr:row>226</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225</xdr:row>
                    <xdr:rowOff>22860</xdr:rowOff>
                  </from>
                  <to>
                    <xdr:col>18</xdr:col>
                    <xdr:colOff>251460</xdr:colOff>
                    <xdr:row>226</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221</xdr:row>
                    <xdr:rowOff>22860</xdr:rowOff>
                  </from>
                  <to>
                    <xdr:col>18</xdr:col>
                    <xdr:colOff>251460</xdr:colOff>
                    <xdr:row>222</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221</xdr:row>
                    <xdr:rowOff>22860</xdr:rowOff>
                  </from>
                  <to>
                    <xdr:col>18</xdr:col>
                    <xdr:colOff>251460</xdr:colOff>
                    <xdr:row>222</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217</xdr:row>
                    <xdr:rowOff>22860</xdr:rowOff>
                  </from>
                  <to>
                    <xdr:col>18</xdr:col>
                    <xdr:colOff>251460</xdr:colOff>
                    <xdr:row>218</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217</xdr:row>
                    <xdr:rowOff>22860</xdr:rowOff>
                  </from>
                  <to>
                    <xdr:col>18</xdr:col>
                    <xdr:colOff>251460</xdr:colOff>
                    <xdr:row>218</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213</xdr:row>
                    <xdr:rowOff>22860</xdr:rowOff>
                  </from>
                  <to>
                    <xdr:col>18</xdr:col>
                    <xdr:colOff>251460</xdr:colOff>
                    <xdr:row>214</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213</xdr:row>
                    <xdr:rowOff>22860</xdr:rowOff>
                  </from>
                  <to>
                    <xdr:col>18</xdr:col>
                    <xdr:colOff>251460</xdr:colOff>
                    <xdr:row>214</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209</xdr:row>
                    <xdr:rowOff>22860</xdr:rowOff>
                  </from>
                  <to>
                    <xdr:col>18</xdr:col>
                    <xdr:colOff>251460</xdr:colOff>
                    <xdr:row>210</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209</xdr:row>
                    <xdr:rowOff>22860</xdr:rowOff>
                  </from>
                  <to>
                    <xdr:col>18</xdr:col>
                    <xdr:colOff>251460</xdr:colOff>
                    <xdr:row>210</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209</xdr:row>
                    <xdr:rowOff>22860</xdr:rowOff>
                  </from>
                  <to>
                    <xdr:col>25</xdr:col>
                    <xdr:colOff>251460</xdr:colOff>
                    <xdr:row>210</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209</xdr:row>
                    <xdr:rowOff>22860</xdr:rowOff>
                  </from>
                  <to>
                    <xdr:col>25</xdr:col>
                    <xdr:colOff>251460</xdr:colOff>
                    <xdr:row>210</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213</xdr:row>
                    <xdr:rowOff>22860</xdr:rowOff>
                  </from>
                  <to>
                    <xdr:col>25</xdr:col>
                    <xdr:colOff>251460</xdr:colOff>
                    <xdr:row>214</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213</xdr:row>
                    <xdr:rowOff>22860</xdr:rowOff>
                  </from>
                  <to>
                    <xdr:col>25</xdr:col>
                    <xdr:colOff>251460</xdr:colOff>
                    <xdr:row>214</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217</xdr:row>
                    <xdr:rowOff>22860</xdr:rowOff>
                  </from>
                  <to>
                    <xdr:col>25</xdr:col>
                    <xdr:colOff>251460</xdr:colOff>
                    <xdr:row>218</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217</xdr:row>
                    <xdr:rowOff>22860</xdr:rowOff>
                  </from>
                  <to>
                    <xdr:col>25</xdr:col>
                    <xdr:colOff>251460</xdr:colOff>
                    <xdr:row>218</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221</xdr:row>
                    <xdr:rowOff>22860</xdr:rowOff>
                  </from>
                  <to>
                    <xdr:col>25</xdr:col>
                    <xdr:colOff>251460</xdr:colOff>
                    <xdr:row>222</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221</xdr:row>
                    <xdr:rowOff>22860</xdr:rowOff>
                  </from>
                  <to>
                    <xdr:col>25</xdr:col>
                    <xdr:colOff>251460</xdr:colOff>
                    <xdr:row>222</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225</xdr:row>
                    <xdr:rowOff>22860</xdr:rowOff>
                  </from>
                  <to>
                    <xdr:col>25</xdr:col>
                    <xdr:colOff>251460</xdr:colOff>
                    <xdr:row>226</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225</xdr:row>
                    <xdr:rowOff>22860</xdr:rowOff>
                  </from>
                  <to>
                    <xdr:col>25</xdr:col>
                    <xdr:colOff>251460</xdr:colOff>
                    <xdr:row>226</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229</xdr:row>
                    <xdr:rowOff>22860</xdr:rowOff>
                  </from>
                  <to>
                    <xdr:col>11</xdr:col>
                    <xdr:colOff>251460</xdr:colOff>
                    <xdr:row>230</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229</xdr:row>
                    <xdr:rowOff>22860</xdr:rowOff>
                  </from>
                  <to>
                    <xdr:col>11</xdr:col>
                    <xdr:colOff>251460</xdr:colOff>
                    <xdr:row>230</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229</xdr:row>
                    <xdr:rowOff>22860</xdr:rowOff>
                  </from>
                  <to>
                    <xdr:col>18</xdr:col>
                    <xdr:colOff>251460</xdr:colOff>
                    <xdr:row>230</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229</xdr:row>
                    <xdr:rowOff>22860</xdr:rowOff>
                  </from>
                  <to>
                    <xdr:col>18</xdr:col>
                    <xdr:colOff>251460</xdr:colOff>
                    <xdr:row>230</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229</xdr:row>
                    <xdr:rowOff>22860</xdr:rowOff>
                  </from>
                  <to>
                    <xdr:col>25</xdr:col>
                    <xdr:colOff>251460</xdr:colOff>
                    <xdr:row>230</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229</xdr:row>
                    <xdr:rowOff>22860</xdr:rowOff>
                  </from>
                  <to>
                    <xdr:col>25</xdr:col>
                    <xdr:colOff>251460</xdr:colOff>
                    <xdr:row>230</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165</xdr:row>
                    <xdr:rowOff>0</xdr:rowOff>
                  </from>
                  <to>
                    <xdr:col>11</xdr:col>
                    <xdr:colOff>251460</xdr:colOff>
                    <xdr:row>166</xdr:row>
                    <xdr:rowOff>60960</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165</xdr:row>
                    <xdr:rowOff>0</xdr:rowOff>
                  </from>
                  <to>
                    <xdr:col>18</xdr:col>
                    <xdr:colOff>251460</xdr:colOff>
                    <xdr:row>166</xdr:row>
                    <xdr:rowOff>60960</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165</xdr:row>
                    <xdr:rowOff>0</xdr:rowOff>
                  </from>
                  <to>
                    <xdr:col>25</xdr:col>
                    <xdr:colOff>251460</xdr:colOff>
                    <xdr:row>166</xdr:row>
                    <xdr:rowOff>60960</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178</xdr:row>
                    <xdr:rowOff>0</xdr:rowOff>
                  </from>
                  <to>
                    <xdr:col>25</xdr:col>
                    <xdr:colOff>251460</xdr:colOff>
                    <xdr:row>179</xdr:row>
                    <xdr:rowOff>60960</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178</xdr:row>
                    <xdr:rowOff>0</xdr:rowOff>
                  </from>
                  <to>
                    <xdr:col>18</xdr:col>
                    <xdr:colOff>251460</xdr:colOff>
                    <xdr:row>179</xdr:row>
                    <xdr:rowOff>60960</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178</xdr:row>
                    <xdr:rowOff>0</xdr:rowOff>
                  </from>
                  <to>
                    <xdr:col>11</xdr:col>
                    <xdr:colOff>251460</xdr:colOff>
                    <xdr:row>179</xdr:row>
                    <xdr:rowOff>60960</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183</xdr:row>
                    <xdr:rowOff>0</xdr:rowOff>
                  </from>
                  <to>
                    <xdr:col>11</xdr:col>
                    <xdr:colOff>251460</xdr:colOff>
                    <xdr:row>184</xdr:row>
                    <xdr:rowOff>60960</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183</xdr:row>
                    <xdr:rowOff>0</xdr:rowOff>
                  </from>
                  <to>
                    <xdr:col>18</xdr:col>
                    <xdr:colOff>251460</xdr:colOff>
                    <xdr:row>184</xdr:row>
                    <xdr:rowOff>60960</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183</xdr:row>
                    <xdr:rowOff>0</xdr:rowOff>
                  </from>
                  <to>
                    <xdr:col>25</xdr:col>
                    <xdr:colOff>251460</xdr:colOff>
                    <xdr:row>184</xdr:row>
                    <xdr:rowOff>60960</xdr:rowOff>
                  </to>
                </anchor>
              </controlPr>
            </control>
          </mc:Choice>
        </mc:AlternateContent>
        <mc:AlternateContent xmlns:mc="http://schemas.openxmlformats.org/markup-compatibility/2006">
          <mc:Choice Requires="x14">
            <control shapeId="129755" r:id="rId137" name="Check Box 2779">
              <controlPr defaultSize="0" autoFill="0" autoLine="0" autoPict="0">
                <anchor moveWithCells="1" sizeWithCells="1">
                  <from>
                    <xdr:col>11</xdr:col>
                    <xdr:colOff>38100</xdr:colOff>
                    <xdr:row>188</xdr:row>
                    <xdr:rowOff>22860</xdr:rowOff>
                  </from>
                  <to>
                    <xdr:col>11</xdr:col>
                    <xdr:colOff>251460</xdr:colOff>
                    <xdr:row>189</xdr:row>
                    <xdr:rowOff>76200</xdr:rowOff>
                  </to>
                </anchor>
              </controlPr>
            </control>
          </mc:Choice>
        </mc:AlternateContent>
        <mc:AlternateContent xmlns:mc="http://schemas.openxmlformats.org/markup-compatibility/2006">
          <mc:Choice Requires="x14">
            <control shapeId="129756" r:id="rId138" name="Check Box 2780">
              <controlPr defaultSize="0" autoFill="0" autoLine="0" autoPict="0">
                <anchor moveWithCells="1" sizeWithCells="1">
                  <from>
                    <xdr:col>11</xdr:col>
                    <xdr:colOff>38100</xdr:colOff>
                    <xdr:row>188</xdr:row>
                    <xdr:rowOff>22860</xdr:rowOff>
                  </from>
                  <to>
                    <xdr:col>11</xdr:col>
                    <xdr:colOff>251460</xdr:colOff>
                    <xdr:row>189</xdr:row>
                    <xdr:rowOff>76200</xdr:rowOff>
                  </to>
                </anchor>
              </controlPr>
            </control>
          </mc:Choice>
        </mc:AlternateContent>
        <mc:AlternateContent xmlns:mc="http://schemas.openxmlformats.org/markup-compatibility/2006">
          <mc:Choice Requires="x14">
            <control shapeId="129759" r:id="rId139" name="Check Box 2783">
              <controlPr defaultSize="0" autoFill="0" autoLine="0" autoPict="0">
                <anchor moveWithCells="1" sizeWithCells="1">
                  <from>
                    <xdr:col>18</xdr:col>
                    <xdr:colOff>38100</xdr:colOff>
                    <xdr:row>188</xdr:row>
                    <xdr:rowOff>22860</xdr:rowOff>
                  </from>
                  <to>
                    <xdr:col>18</xdr:col>
                    <xdr:colOff>251460</xdr:colOff>
                    <xdr:row>189</xdr:row>
                    <xdr:rowOff>76200</xdr:rowOff>
                  </to>
                </anchor>
              </controlPr>
            </control>
          </mc:Choice>
        </mc:AlternateContent>
        <mc:AlternateContent xmlns:mc="http://schemas.openxmlformats.org/markup-compatibility/2006">
          <mc:Choice Requires="x14">
            <control shapeId="129760" r:id="rId140" name="Check Box 2784">
              <controlPr defaultSize="0" autoFill="0" autoLine="0" autoPict="0">
                <anchor moveWithCells="1" sizeWithCells="1">
                  <from>
                    <xdr:col>18</xdr:col>
                    <xdr:colOff>38100</xdr:colOff>
                    <xdr:row>188</xdr:row>
                    <xdr:rowOff>22860</xdr:rowOff>
                  </from>
                  <to>
                    <xdr:col>18</xdr:col>
                    <xdr:colOff>251460</xdr:colOff>
                    <xdr:row>189</xdr:row>
                    <xdr:rowOff>76200</xdr:rowOff>
                  </to>
                </anchor>
              </controlPr>
            </control>
          </mc:Choice>
        </mc:AlternateContent>
        <mc:AlternateContent xmlns:mc="http://schemas.openxmlformats.org/markup-compatibility/2006">
          <mc:Choice Requires="x14">
            <control shapeId="129761" r:id="rId141" name="Check Box 2785">
              <controlPr defaultSize="0" autoFill="0" autoLine="0" autoPict="0">
                <anchor moveWithCells="1" sizeWithCells="1">
                  <from>
                    <xdr:col>25</xdr:col>
                    <xdr:colOff>38100</xdr:colOff>
                    <xdr:row>188</xdr:row>
                    <xdr:rowOff>22860</xdr:rowOff>
                  </from>
                  <to>
                    <xdr:col>25</xdr:col>
                    <xdr:colOff>251460</xdr:colOff>
                    <xdr:row>189</xdr:row>
                    <xdr:rowOff>76200</xdr:rowOff>
                  </to>
                </anchor>
              </controlPr>
            </control>
          </mc:Choice>
        </mc:AlternateContent>
        <mc:AlternateContent xmlns:mc="http://schemas.openxmlformats.org/markup-compatibility/2006">
          <mc:Choice Requires="x14">
            <control shapeId="129762" r:id="rId142" name="Check Box 2786">
              <controlPr defaultSize="0" autoFill="0" autoLine="0" autoPict="0">
                <anchor moveWithCells="1" sizeWithCells="1">
                  <from>
                    <xdr:col>25</xdr:col>
                    <xdr:colOff>38100</xdr:colOff>
                    <xdr:row>188</xdr:row>
                    <xdr:rowOff>22860</xdr:rowOff>
                  </from>
                  <to>
                    <xdr:col>25</xdr:col>
                    <xdr:colOff>251460</xdr:colOff>
                    <xdr:row>189</xdr:row>
                    <xdr:rowOff>76200</xdr:rowOff>
                  </to>
                </anchor>
              </controlPr>
            </control>
          </mc:Choice>
        </mc:AlternateContent>
        <mc:AlternateContent xmlns:mc="http://schemas.openxmlformats.org/markup-compatibility/2006">
          <mc:Choice Requires="x14">
            <control shapeId="129763" r:id="rId143" name="Check Box 2787">
              <controlPr defaultSize="0" autoFill="0" autoLine="0" autoPict="0">
                <anchor moveWithCells="1" sizeWithCells="1">
                  <from>
                    <xdr:col>11</xdr:col>
                    <xdr:colOff>38100</xdr:colOff>
                    <xdr:row>204</xdr:row>
                    <xdr:rowOff>0</xdr:rowOff>
                  </from>
                  <to>
                    <xdr:col>11</xdr:col>
                    <xdr:colOff>251460</xdr:colOff>
                    <xdr:row>205</xdr:row>
                    <xdr:rowOff>60960</xdr:rowOff>
                  </to>
                </anchor>
              </controlPr>
            </control>
          </mc:Choice>
        </mc:AlternateContent>
        <mc:AlternateContent xmlns:mc="http://schemas.openxmlformats.org/markup-compatibility/2006">
          <mc:Choice Requires="x14">
            <control shapeId="129764" r:id="rId144" name="Check Box 2788">
              <controlPr defaultSize="0" autoFill="0" autoLine="0" autoPict="0">
                <anchor moveWithCells="1" sizeWithCells="1">
                  <from>
                    <xdr:col>18</xdr:col>
                    <xdr:colOff>38100</xdr:colOff>
                    <xdr:row>204</xdr:row>
                    <xdr:rowOff>0</xdr:rowOff>
                  </from>
                  <to>
                    <xdr:col>18</xdr:col>
                    <xdr:colOff>251460</xdr:colOff>
                    <xdr:row>205</xdr:row>
                    <xdr:rowOff>60960</xdr:rowOff>
                  </to>
                </anchor>
              </controlPr>
            </control>
          </mc:Choice>
        </mc:AlternateContent>
        <mc:AlternateContent xmlns:mc="http://schemas.openxmlformats.org/markup-compatibility/2006">
          <mc:Choice Requires="x14">
            <control shapeId="129765" r:id="rId145" name="Check Box 2789">
              <controlPr defaultSize="0" autoFill="0" autoLine="0" autoPict="0">
                <anchor moveWithCells="1" sizeWithCells="1">
                  <from>
                    <xdr:col>25</xdr:col>
                    <xdr:colOff>38100</xdr:colOff>
                    <xdr:row>204</xdr:row>
                    <xdr:rowOff>0</xdr:rowOff>
                  </from>
                  <to>
                    <xdr:col>25</xdr:col>
                    <xdr:colOff>251460</xdr:colOff>
                    <xdr:row>205</xdr:row>
                    <xdr:rowOff>60960</xdr:rowOff>
                  </to>
                </anchor>
              </controlPr>
            </control>
          </mc:Choice>
        </mc:AlternateContent>
        <mc:AlternateContent xmlns:mc="http://schemas.openxmlformats.org/markup-compatibility/2006">
          <mc:Choice Requires="x14">
            <control shapeId="129970" r:id="rId146" name="Check Box 2994">
              <controlPr defaultSize="0" autoFill="0" autoLine="0" autoPict="0">
                <anchor moveWithCells="1" sizeWithCells="1">
                  <from>
                    <xdr:col>11</xdr:col>
                    <xdr:colOff>38100</xdr:colOff>
                    <xdr:row>103</xdr:row>
                    <xdr:rowOff>22860</xdr:rowOff>
                  </from>
                  <to>
                    <xdr:col>11</xdr:col>
                    <xdr:colOff>259080</xdr:colOff>
                    <xdr:row>105</xdr:row>
                    <xdr:rowOff>22860</xdr:rowOff>
                  </to>
                </anchor>
              </controlPr>
            </control>
          </mc:Choice>
        </mc:AlternateContent>
        <mc:AlternateContent xmlns:mc="http://schemas.openxmlformats.org/markup-compatibility/2006">
          <mc:Choice Requires="x14">
            <control shapeId="129971" r:id="rId147" name="Check Box 2995">
              <controlPr defaultSize="0" autoFill="0" autoLine="0" autoPict="0">
                <anchor moveWithCells="1" sizeWithCells="1">
                  <from>
                    <xdr:col>18</xdr:col>
                    <xdr:colOff>38100</xdr:colOff>
                    <xdr:row>103</xdr:row>
                    <xdr:rowOff>22860</xdr:rowOff>
                  </from>
                  <to>
                    <xdr:col>18</xdr:col>
                    <xdr:colOff>259080</xdr:colOff>
                    <xdr:row>105</xdr:row>
                    <xdr:rowOff>22860</xdr:rowOff>
                  </to>
                </anchor>
              </controlPr>
            </control>
          </mc:Choice>
        </mc:AlternateContent>
        <mc:AlternateContent xmlns:mc="http://schemas.openxmlformats.org/markup-compatibility/2006">
          <mc:Choice Requires="x14">
            <control shapeId="129972" r:id="rId148" name="Check Box 2996">
              <controlPr defaultSize="0" autoFill="0" autoLine="0" autoPict="0">
                <anchor moveWithCells="1" sizeWithCells="1">
                  <from>
                    <xdr:col>25</xdr:col>
                    <xdr:colOff>38100</xdr:colOff>
                    <xdr:row>103</xdr:row>
                    <xdr:rowOff>22860</xdr:rowOff>
                  </from>
                  <to>
                    <xdr:col>25</xdr:col>
                    <xdr:colOff>259080</xdr:colOff>
                    <xdr:row>105</xdr:row>
                    <xdr:rowOff>22860</xdr:rowOff>
                  </to>
                </anchor>
              </controlPr>
            </control>
          </mc:Choice>
        </mc:AlternateContent>
        <mc:AlternateContent xmlns:mc="http://schemas.openxmlformats.org/markup-compatibility/2006">
          <mc:Choice Requires="x14">
            <control shapeId="130032" r:id="rId149" name="Check Box 3056">
              <controlPr defaultSize="0" autoFill="0" autoLine="0" autoPict="0">
                <anchor moveWithCells="1" sizeWithCells="1">
                  <from>
                    <xdr:col>15</xdr:col>
                    <xdr:colOff>220980</xdr:colOff>
                    <xdr:row>249</xdr:row>
                    <xdr:rowOff>22860</xdr:rowOff>
                  </from>
                  <to>
                    <xdr:col>17</xdr:col>
                    <xdr:colOff>68580</xdr:colOff>
                    <xdr:row>250</xdr:row>
                    <xdr:rowOff>99060</xdr:rowOff>
                  </to>
                </anchor>
              </controlPr>
            </control>
          </mc:Choice>
        </mc:AlternateContent>
        <mc:AlternateContent xmlns:mc="http://schemas.openxmlformats.org/markup-compatibility/2006">
          <mc:Choice Requires="x14">
            <control shapeId="130033" r:id="rId150" name="Check Box 3057">
              <controlPr defaultSize="0" autoFill="0" autoLine="0" autoPict="0">
                <anchor moveWithCells="1" sizeWithCells="1">
                  <from>
                    <xdr:col>8</xdr:col>
                    <xdr:colOff>160020</xdr:colOff>
                    <xdr:row>249</xdr:row>
                    <xdr:rowOff>22860</xdr:rowOff>
                  </from>
                  <to>
                    <xdr:col>9</xdr:col>
                    <xdr:colOff>236220</xdr:colOff>
                    <xdr:row>250</xdr:row>
                    <xdr:rowOff>99060</xdr:rowOff>
                  </to>
                </anchor>
              </controlPr>
            </control>
          </mc:Choice>
        </mc:AlternateContent>
        <mc:AlternateContent xmlns:mc="http://schemas.openxmlformats.org/markup-compatibility/2006">
          <mc:Choice Requires="x14">
            <control shapeId="130034" r:id="rId151" name="Check Box 3058">
              <controlPr defaultSize="0" autoFill="0" autoLine="0" autoPict="0">
                <anchor moveWithCells="1" sizeWithCells="1">
                  <from>
                    <xdr:col>22</xdr:col>
                    <xdr:colOff>213360</xdr:colOff>
                    <xdr:row>249</xdr:row>
                    <xdr:rowOff>22860</xdr:rowOff>
                  </from>
                  <to>
                    <xdr:col>24</xdr:col>
                    <xdr:colOff>60960</xdr:colOff>
                    <xdr:row>250</xdr:row>
                    <xdr:rowOff>99060</xdr:rowOff>
                  </to>
                </anchor>
              </controlPr>
            </control>
          </mc:Choice>
        </mc:AlternateContent>
        <mc:AlternateContent xmlns:mc="http://schemas.openxmlformats.org/markup-compatibility/2006">
          <mc:Choice Requires="x14">
            <control shapeId="130036" r:id="rId152" name="Check Box 3060">
              <controlPr defaultSize="0" autoFill="0" autoLine="0" autoPict="0">
                <anchor moveWithCells="1" sizeWithCells="1">
                  <from>
                    <xdr:col>0</xdr:col>
                    <xdr:colOff>137160</xdr:colOff>
                    <xdr:row>282</xdr:row>
                    <xdr:rowOff>198120</xdr:rowOff>
                  </from>
                  <to>
                    <xdr:col>1</xdr:col>
                    <xdr:colOff>190500</xdr:colOff>
                    <xdr:row>284</xdr:row>
                    <xdr:rowOff>60960</xdr:rowOff>
                  </to>
                </anchor>
              </controlPr>
            </control>
          </mc:Choice>
        </mc:AlternateContent>
        <mc:AlternateContent xmlns:mc="http://schemas.openxmlformats.org/markup-compatibility/2006">
          <mc:Choice Requires="x14">
            <control shapeId="130037" r:id="rId153" name="Check Box 3061">
              <controlPr defaultSize="0" autoFill="0" autoLine="0" autoPict="0">
                <anchor moveWithCells="1" sizeWithCells="1">
                  <from>
                    <xdr:col>1</xdr:col>
                    <xdr:colOff>220980</xdr:colOff>
                    <xdr:row>282</xdr:row>
                    <xdr:rowOff>198120</xdr:rowOff>
                  </from>
                  <to>
                    <xdr:col>3</xdr:col>
                    <xdr:colOff>76200</xdr:colOff>
                    <xdr:row>284</xdr:row>
                    <xdr:rowOff>60960</xdr:rowOff>
                  </to>
                </anchor>
              </controlPr>
            </control>
          </mc:Choice>
        </mc:AlternateContent>
        <mc:AlternateContent xmlns:mc="http://schemas.openxmlformats.org/markup-compatibility/2006">
          <mc:Choice Requires="x14">
            <control shapeId="130038" r:id="rId154" name="Check Box 3062">
              <controlPr defaultSize="0" autoFill="0" autoLine="0" autoPict="0">
                <anchor moveWithCells="1" sizeWithCells="1">
                  <from>
                    <xdr:col>0</xdr:col>
                    <xdr:colOff>137160</xdr:colOff>
                    <xdr:row>296</xdr:row>
                    <xdr:rowOff>99060</xdr:rowOff>
                  </from>
                  <to>
                    <xdr:col>1</xdr:col>
                    <xdr:colOff>190500</xdr:colOff>
                    <xdr:row>298</xdr:row>
                    <xdr:rowOff>22860</xdr:rowOff>
                  </to>
                </anchor>
              </controlPr>
            </control>
          </mc:Choice>
        </mc:AlternateContent>
        <mc:AlternateContent xmlns:mc="http://schemas.openxmlformats.org/markup-compatibility/2006">
          <mc:Choice Requires="x14">
            <control shapeId="130039" r:id="rId155" name="Check Box 3063">
              <controlPr defaultSize="0" autoFill="0" autoLine="0" autoPict="0">
                <anchor moveWithCells="1" sizeWithCells="1">
                  <from>
                    <xdr:col>1</xdr:col>
                    <xdr:colOff>220980</xdr:colOff>
                    <xdr:row>296</xdr:row>
                    <xdr:rowOff>99060</xdr:rowOff>
                  </from>
                  <to>
                    <xdr:col>3</xdr:col>
                    <xdr:colOff>76200</xdr:colOff>
                    <xdr:row>298</xdr:row>
                    <xdr:rowOff>22860</xdr:rowOff>
                  </to>
                </anchor>
              </controlPr>
            </control>
          </mc:Choice>
        </mc:AlternateContent>
        <mc:AlternateContent xmlns:mc="http://schemas.openxmlformats.org/markup-compatibility/2006">
          <mc:Choice Requires="x14">
            <control shapeId="130040" r:id="rId156" name="Check Box 3064">
              <controlPr defaultSize="0" autoFill="0" autoLine="0" autoPict="0">
                <anchor moveWithCells="1" sizeWithCells="1">
                  <from>
                    <xdr:col>0</xdr:col>
                    <xdr:colOff>137160</xdr:colOff>
                    <xdr:row>283</xdr:row>
                    <xdr:rowOff>137160</xdr:rowOff>
                  </from>
                  <to>
                    <xdr:col>1</xdr:col>
                    <xdr:colOff>190500</xdr:colOff>
                    <xdr:row>285</xdr:row>
                    <xdr:rowOff>76200</xdr:rowOff>
                  </to>
                </anchor>
              </controlPr>
            </control>
          </mc:Choice>
        </mc:AlternateContent>
        <mc:AlternateContent xmlns:mc="http://schemas.openxmlformats.org/markup-compatibility/2006">
          <mc:Choice Requires="x14">
            <control shapeId="130041" r:id="rId157" name="Check Box 3065">
              <controlPr defaultSize="0" autoFill="0" autoLine="0" autoPict="0">
                <anchor moveWithCells="1" sizeWithCells="1">
                  <from>
                    <xdr:col>1</xdr:col>
                    <xdr:colOff>220980</xdr:colOff>
                    <xdr:row>283</xdr:row>
                    <xdr:rowOff>137160</xdr:rowOff>
                  </from>
                  <to>
                    <xdr:col>3</xdr:col>
                    <xdr:colOff>76200</xdr:colOff>
                    <xdr:row>285</xdr:row>
                    <xdr:rowOff>76200</xdr:rowOff>
                  </to>
                </anchor>
              </controlPr>
            </control>
          </mc:Choice>
        </mc:AlternateContent>
        <mc:AlternateContent xmlns:mc="http://schemas.openxmlformats.org/markup-compatibility/2006">
          <mc:Choice Requires="x14">
            <control shapeId="130042" r:id="rId158" name="Check Box 3066">
              <controlPr defaultSize="0" autoFill="0" autoLine="0" autoPict="0">
                <anchor moveWithCells="1" sizeWithCells="1">
                  <from>
                    <xdr:col>0</xdr:col>
                    <xdr:colOff>137160</xdr:colOff>
                    <xdr:row>286</xdr:row>
                    <xdr:rowOff>68580</xdr:rowOff>
                  </from>
                  <to>
                    <xdr:col>1</xdr:col>
                    <xdr:colOff>213360</xdr:colOff>
                    <xdr:row>288</xdr:row>
                    <xdr:rowOff>106680</xdr:rowOff>
                  </to>
                </anchor>
              </controlPr>
            </control>
          </mc:Choice>
        </mc:AlternateContent>
        <mc:AlternateContent xmlns:mc="http://schemas.openxmlformats.org/markup-compatibility/2006">
          <mc:Choice Requires="x14">
            <control shapeId="130043" r:id="rId159" name="Check Box 3067">
              <controlPr defaultSize="0" autoFill="0" autoLine="0" autoPict="0">
                <anchor moveWithCells="1" sizeWithCells="1">
                  <from>
                    <xdr:col>1</xdr:col>
                    <xdr:colOff>220980</xdr:colOff>
                    <xdr:row>286</xdr:row>
                    <xdr:rowOff>76200</xdr:rowOff>
                  </from>
                  <to>
                    <xdr:col>3</xdr:col>
                    <xdr:colOff>68580</xdr:colOff>
                    <xdr:row>288</xdr:row>
                    <xdr:rowOff>106680</xdr:rowOff>
                  </to>
                </anchor>
              </controlPr>
            </control>
          </mc:Choice>
        </mc:AlternateContent>
        <mc:AlternateContent xmlns:mc="http://schemas.openxmlformats.org/markup-compatibility/2006">
          <mc:Choice Requires="x14">
            <control shapeId="130044" r:id="rId160" name="Check Box 3068">
              <controlPr defaultSize="0" autoFill="0" autoLine="0" autoPict="0">
                <anchor moveWithCells="1" sizeWithCells="1">
                  <from>
                    <xdr:col>0</xdr:col>
                    <xdr:colOff>137160</xdr:colOff>
                    <xdr:row>285</xdr:row>
                    <xdr:rowOff>106680</xdr:rowOff>
                  </from>
                  <to>
                    <xdr:col>1</xdr:col>
                    <xdr:colOff>190500</xdr:colOff>
                    <xdr:row>286</xdr:row>
                    <xdr:rowOff>121920</xdr:rowOff>
                  </to>
                </anchor>
              </controlPr>
            </control>
          </mc:Choice>
        </mc:AlternateContent>
        <mc:AlternateContent xmlns:mc="http://schemas.openxmlformats.org/markup-compatibility/2006">
          <mc:Choice Requires="x14">
            <control shapeId="130045" r:id="rId161" name="Check Box 3069">
              <controlPr defaultSize="0" autoFill="0" autoLine="0" autoPict="0">
                <anchor moveWithCells="1" sizeWithCells="1">
                  <from>
                    <xdr:col>1</xdr:col>
                    <xdr:colOff>220980</xdr:colOff>
                    <xdr:row>285</xdr:row>
                    <xdr:rowOff>106680</xdr:rowOff>
                  </from>
                  <to>
                    <xdr:col>3</xdr:col>
                    <xdr:colOff>76200</xdr:colOff>
                    <xdr:row>286</xdr:row>
                    <xdr:rowOff>121920</xdr:rowOff>
                  </to>
                </anchor>
              </controlPr>
            </control>
          </mc:Choice>
        </mc:AlternateContent>
        <mc:AlternateContent xmlns:mc="http://schemas.openxmlformats.org/markup-compatibility/2006">
          <mc:Choice Requires="x14">
            <control shapeId="130046" r:id="rId162" name="Check Box 3070">
              <controlPr defaultSize="0" autoFill="0" autoLine="0" autoPict="0">
                <anchor moveWithCells="1" sizeWithCells="1">
                  <from>
                    <xdr:col>0</xdr:col>
                    <xdr:colOff>137160</xdr:colOff>
                    <xdr:row>288</xdr:row>
                    <xdr:rowOff>106680</xdr:rowOff>
                  </from>
                  <to>
                    <xdr:col>1</xdr:col>
                    <xdr:colOff>190500</xdr:colOff>
                    <xdr:row>290</xdr:row>
                    <xdr:rowOff>60960</xdr:rowOff>
                  </to>
                </anchor>
              </controlPr>
            </control>
          </mc:Choice>
        </mc:AlternateContent>
        <mc:AlternateContent xmlns:mc="http://schemas.openxmlformats.org/markup-compatibility/2006">
          <mc:Choice Requires="x14">
            <control shapeId="130047" r:id="rId163" name="Check Box 3071">
              <controlPr defaultSize="0" autoFill="0" autoLine="0" autoPict="0">
                <anchor moveWithCells="1" sizeWithCells="1">
                  <from>
                    <xdr:col>1</xdr:col>
                    <xdr:colOff>220980</xdr:colOff>
                    <xdr:row>288</xdr:row>
                    <xdr:rowOff>106680</xdr:rowOff>
                  </from>
                  <to>
                    <xdr:col>3</xdr:col>
                    <xdr:colOff>76200</xdr:colOff>
                    <xdr:row>290</xdr:row>
                    <xdr:rowOff>60960</xdr:rowOff>
                  </to>
                </anchor>
              </controlPr>
            </control>
          </mc:Choice>
        </mc:AlternateContent>
        <mc:AlternateContent xmlns:mc="http://schemas.openxmlformats.org/markup-compatibility/2006">
          <mc:Choice Requires="x14">
            <control shapeId="300032" r:id="rId164" name="Check Box 3072">
              <controlPr defaultSize="0" autoFill="0" autoLine="0" autoPict="0">
                <anchor moveWithCells="1" sizeWithCells="1">
                  <from>
                    <xdr:col>0</xdr:col>
                    <xdr:colOff>137160</xdr:colOff>
                    <xdr:row>290</xdr:row>
                    <xdr:rowOff>76200</xdr:rowOff>
                  </from>
                  <to>
                    <xdr:col>1</xdr:col>
                    <xdr:colOff>190500</xdr:colOff>
                    <xdr:row>292</xdr:row>
                    <xdr:rowOff>45720</xdr:rowOff>
                  </to>
                </anchor>
              </controlPr>
            </control>
          </mc:Choice>
        </mc:AlternateContent>
        <mc:AlternateContent xmlns:mc="http://schemas.openxmlformats.org/markup-compatibility/2006">
          <mc:Choice Requires="x14">
            <control shapeId="300033" r:id="rId165" name="Check Box 3073">
              <controlPr defaultSize="0" autoFill="0" autoLine="0" autoPict="0">
                <anchor moveWithCells="1" sizeWithCells="1">
                  <from>
                    <xdr:col>1</xdr:col>
                    <xdr:colOff>220980</xdr:colOff>
                    <xdr:row>290</xdr:row>
                    <xdr:rowOff>76200</xdr:rowOff>
                  </from>
                  <to>
                    <xdr:col>3</xdr:col>
                    <xdr:colOff>76200</xdr:colOff>
                    <xdr:row>292</xdr:row>
                    <xdr:rowOff>45720</xdr:rowOff>
                  </to>
                </anchor>
              </controlPr>
            </control>
          </mc:Choice>
        </mc:AlternateContent>
        <mc:AlternateContent xmlns:mc="http://schemas.openxmlformats.org/markup-compatibility/2006">
          <mc:Choice Requires="x14">
            <control shapeId="300034" r:id="rId166" name="Check Box 3074">
              <controlPr defaultSize="0" autoFill="0" autoLine="0" autoPict="0">
                <anchor moveWithCells="1" sizeWithCells="1">
                  <from>
                    <xdr:col>0</xdr:col>
                    <xdr:colOff>137160</xdr:colOff>
                    <xdr:row>292</xdr:row>
                    <xdr:rowOff>137160</xdr:rowOff>
                  </from>
                  <to>
                    <xdr:col>1</xdr:col>
                    <xdr:colOff>190500</xdr:colOff>
                    <xdr:row>294</xdr:row>
                    <xdr:rowOff>38100</xdr:rowOff>
                  </to>
                </anchor>
              </controlPr>
            </control>
          </mc:Choice>
        </mc:AlternateContent>
        <mc:AlternateContent xmlns:mc="http://schemas.openxmlformats.org/markup-compatibility/2006">
          <mc:Choice Requires="x14">
            <control shapeId="300035" r:id="rId167" name="Check Box 3075">
              <controlPr defaultSize="0" autoFill="0" autoLine="0" autoPict="0">
                <anchor moveWithCells="1" sizeWithCells="1">
                  <from>
                    <xdr:col>1</xdr:col>
                    <xdr:colOff>220980</xdr:colOff>
                    <xdr:row>292</xdr:row>
                    <xdr:rowOff>137160</xdr:rowOff>
                  </from>
                  <to>
                    <xdr:col>3</xdr:col>
                    <xdr:colOff>76200</xdr:colOff>
                    <xdr:row>294</xdr:row>
                    <xdr:rowOff>38100</xdr:rowOff>
                  </to>
                </anchor>
              </controlPr>
            </control>
          </mc:Choice>
        </mc:AlternateContent>
        <mc:AlternateContent xmlns:mc="http://schemas.openxmlformats.org/markup-compatibility/2006">
          <mc:Choice Requires="x14">
            <control shapeId="300036" r:id="rId168" name="Check Box 3076">
              <controlPr defaultSize="0" autoFill="0" autoLine="0" autoPict="0">
                <anchor moveWithCells="1" sizeWithCells="1">
                  <from>
                    <xdr:col>1</xdr:col>
                    <xdr:colOff>22860</xdr:colOff>
                    <xdr:row>301</xdr:row>
                    <xdr:rowOff>0</xdr:rowOff>
                  </from>
                  <to>
                    <xdr:col>2</xdr:col>
                    <xdr:colOff>175260</xdr:colOff>
                    <xdr:row>304</xdr:row>
                    <xdr:rowOff>0</xdr:rowOff>
                  </to>
                </anchor>
              </controlPr>
            </control>
          </mc:Choice>
        </mc:AlternateContent>
        <mc:AlternateContent xmlns:mc="http://schemas.openxmlformats.org/markup-compatibility/2006">
          <mc:Choice Requires="x14">
            <control shapeId="300037" r:id="rId169" name="Check Box 3077">
              <controlPr defaultSize="0" autoFill="0" autoLine="0" autoPict="0">
                <anchor moveWithCells="1" sizeWithCells="1">
                  <from>
                    <xdr:col>1</xdr:col>
                    <xdr:colOff>22860</xdr:colOff>
                    <xdr:row>304</xdr:row>
                    <xdr:rowOff>30480</xdr:rowOff>
                  </from>
                  <to>
                    <xdr:col>2</xdr:col>
                    <xdr:colOff>175260</xdr:colOff>
                    <xdr:row>307</xdr:row>
                    <xdr:rowOff>22860</xdr:rowOff>
                  </to>
                </anchor>
              </controlPr>
            </control>
          </mc:Choice>
        </mc:AlternateContent>
        <mc:AlternateContent xmlns:mc="http://schemas.openxmlformats.org/markup-compatibility/2006">
          <mc:Choice Requires="x14">
            <control shapeId="300038" r:id="rId170" name="Check Box 3078">
              <controlPr defaultSize="0" autoFill="0" autoLine="0" autoPict="0">
                <anchor moveWithCells="1" sizeWithCells="1">
                  <from>
                    <xdr:col>1</xdr:col>
                    <xdr:colOff>22860</xdr:colOff>
                    <xdr:row>307</xdr:row>
                    <xdr:rowOff>30480</xdr:rowOff>
                  </from>
                  <to>
                    <xdr:col>2</xdr:col>
                    <xdr:colOff>175260</xdr:colOff>
                    <xdr:row>310</xdr:row>
                    <xdr:rowOff>0</xdr:rowOff>
                  </to>
                </anchor>
              </controlPr>
            </control>
          </mc:Choice>
        </mc:AlternateContent>
        <mc:AlternateContent xmlns:mc="http://schemas.openxmlformats.org/markup-compatibility/2006">
          <mc:Choice Requires="x14">
            <control shapeId="300039" r:id="rId171" name="Check Box 3079">
              <controlPr defaultSize="0" autoFill="0" autoLine="0" autoPict="0">
                <anchor moveWithCells="1" sizeWithCells="1">
                  <from>
                    <xdr:col>1</xdr:col>
                    <xdr:colOff>0</xdr:colOff>
                    <xdr:row>312</xdr:row>
                    <xdr:rowOff>22860</xdr:rowOff>
                  </from>
                  <to>
                    <xdr:col>2</xdr:col>
                    <xdr:colOff>152400</xdr:colOff>
                    <xdr:row>314</xdr:row>
                    <xdr:rowOff>99060</xdr:rowOff>
                  </to>
                </anchor>
              </controlPr>
            </control>
          </mc:Choice>
        </mc:AlternateContent>
        <mc:AlternateContent xmlns:mc="http://schemas.openxmlformats.org/markup-compatibility/2006">
          <mc:Choice Requires="x14">
            <control shapeId="300040" r:id="rId172" name="Check Box 3080">
              <controlPr defaultSize="0" autoFill="0" autoLine="0" autoPict="0">
                <anchor moveWithCells="1" sizeWithCells="1">
                  <from>
                    <xdr:col>1</xdr:col>
                    <xdr:colOff>0</xdr:colOff>
                    <xdr:row>316</xdr:row>
                    <xdr:rowOff>121920</xdr:rowOff>
                  </from>
                  <to>
                    <xdr:col>2</xdr:col>
                    <xdr:colOff>152400</xdr:colOff>
                    <xdr:row>319</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Placeholders!$A$79:$A$87</xm:f>
          </x14:formula1>
          <xm:sqref>F322:Z324</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Placeholders!$A$16:$A$36</xm:f>
          </x14:formula1>
          <xm:sqref>A53:E54 A59:E60 A65:E66</xm:sqref>
        </x14:dataValidation>
        <x14:dataValidation type="list" allowBlank="1" showInputMessage="1" xr:uid="{7BE842DE-7228-43C8-8AD4-D010C76A6410}">
          <x14:formula1>
            <xm:f>Placeholders!$A$39:$A$44</xm:f>
          </x14:formula1>
          <xm:sqref>A79:E80 A85:E86</xm:sqref>
        </x14:dataValidation>
        <x14:dataValidation type="list" allowBlank="1" showInputMessage="1" xr:uid="{F0247C70-ABA4-41FC-9839-CEBFFA02131F}">
          <x14:formula1>
            <xm:f>Placeholders!$A$47:$A$51</xm:f>
          </x14:formula1>
          <xm:sqref>A92:E93 A98:E99 A104:E105</xm:sqref>
        </x14:dataValidation>
        <x14:dataValidation type="list" allowBlank="1" showInputMessage="1" xr:uid="{150BF7AE-F4F7-4421-83FD-5A9F7C6BD3FD}">
          <x14:formula1>
            <xm:f>Placeholders!$A$55:$A$60</xm:f>
          </x14:formula1>
          <xm:sqref>A111:E112 A117:E118 A123:E124</xm:sqref>
        </x14:dataValidation>
        <x14:dataValidation type="list" allowBlank="1" showInputMessage="1" xr:uid="{F5487433-3DC7-4F2F-9906-059ECA3AD56F}">
          <x14:formula1>
            <xm:f>Placeholders!$A$63:$A$65</xm:f>
          </x14:formula1>
          <xm:sqref>A130:E131 A136:E137</xm:sqref>
        </x14:dataValidation>
        <x14:dataValidation type="list" allowBlank="1" showInputMessage="1" xr:uid="{D3BAE2CA-FA73-4083-88CB-7A2870805BF9}">
          <x14:formula1>
            <xm:f>Placeholders!$A$69:$A$76</xm:f>
          </x14:formula1>
          <xm:sqref>A143:E143 A146:E146 A149:E149</xm:sqref>
        </x14:dataValidation>
        <x14:dataValidation type="list" allowBlank="1" showInputMessage="1" xr:uid="{17F42EAA-A1CF-4026-B1AD-087E02F657DD}">
          <x14:formula1>
            <xm:f>Placeholders!$R$3:$R$4</xm:f>
          </x14:formula1>
          <xm:sqref>F161:K161 M161:R161 M165:R165 F165:K165 F170:K170 F174:K174 F178:K178 F183:K183 F188:K188 F192:K192 F196:K196 F200:K200 F204:K204 F209:K209 F213:K213 F217:K217 F221:K221 F225:K225 F229:K229 T174:Y174 M170:R170 T161:Y161 T165:Y165 T170:Y170 M174:R174 T178:Y178 T183:Y183 T188:Y188 T192:Y192 T196:Y196 T200:Y200 T204:Y204 T209:Y209 T213:Y213 T217:Y217 T221:Y221 T225:Y225 T229:Y229 M229:R229 M225:R225 M221:R221 M217:R217 M213:R213 M209:R209 M204:R204 M200:R200 M196:R196 M192:R192 M188:R188 M183:R183 M178:R178</xm:sqref>
        </x14:dataValidation>
        <x14:dataValidation type="list" allowBlank="1" showInputMessage="1" showErrorMessage="1" xr:uid="{2E3F4B64-8310-4C10-AA21-7730F29340C4}">
          <x14:formula1>
            <xm:f>Placeholders!$R$35:$R$37</xm:f>
          </x14:formula1>
          <xm:sqref>A270:Z270</xm:sqref>
        </x14:dataValidation>
        <x14:dataValidation type="list" allowBlank="1" showInputMessage="1" xr:uid="{F63421EA-6CE0-4FB2-9A8A-ADC47C72F61C}">
          <x14:formula1>
            <xm:f>Placeholders!$A$90:$A$128</xm:f>
          </x14:formula1>
          <xm:sqref>F325:Z336</xm:sqref>
        </x14:dataValidation>
        <x14:dataValidation type="list" allowBlank="1" showInputMessage="1" xr:uid="{C1015390-0FF3-4785-834B-B04ECD559883}">
          <x14:formula1>
            <xm:f>Placeholders!$R$7:$R$32</xm:f>
          </x14:formula1>
          <xm:sqref>L256:L258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09375" defaultRowHeight="13.2"/>
  <cols>
    <col min="1" max="1" width="1.6640625" style="199" hidden="1" customWidth="1"/>
    <col min="2" max="2" width="15.109375" style="198" customWidth="1"/>
    <col min="3" max="3" width="21.33203125" style="198" customWidth="1"/>
    <col min="4" max="4" width="21" style="198" customWidth="1"/>
    <col min="5" max="5" width="20.33203125" style="198" customWidth="1"/>
    <col min="6" max="6" width="16.44140625" style="198" customWidth="1"/>
    <col min="7" max="7" width="4.5546875" style="198" customWidth="1"/>
    <col min="8" max="8" width="9.5546875" style="198" customWidth="1"/>
    <col min="9" max="9" width="8.6640625" style="198" customWidth="1"/>
    <col min="10" max="10" width="7.44140625" style="198" customWidth="1"/>
    <col min="11" max="11" width="0.33203125" style="198" customWidth="1"/>
    <col min="12" max="12" width="19.44140625" style="200" bestFit="1" customWidth="1"/>
    <col min="13" max="13" width="18.6640625" style="200" customWidth="1"/>
    <col min="14" max="14" width="19.109375" style="198" customWidth="1"/>
    <col min="15" max="16384" width="9.109375" style="198"/>
  </cols>
  <sheetData>
    <row r="1" spans="1:14" s="197" customFormat="1" ht="18" customHeight="1">
      <c r="A1" s="196"/>
      <c r="B1" s="1075" t="s">
        <v>404</v>
      </c>
      <c r="C1" s="1076"/>
      <c r="D1" s="1076"/>
      <c r="E1" s="1076"/>
      <c r="F1" s="1076"/>
      <c r="G1" s="1076"/>
      <c r="H1" s="1076"/>
      <c r="I1" s="1076"/>
      <c r="J1" s="1076"/>
      <c r="K1" s="1076"/>
      <c r="L1" s="1076"/>
      <c r="M1" s="1076"/>
      <c r="N1" s="224" t="s">
        <v>405</v>
      </c>
    </row>
    <row r="2" spans="1:14" s="197" customFormat="1" ht="13.95" customHeight="1">
      <c r="A2" s="196"/>
      <c r="B2" s="1077"/>
      <c r="C2" s="1078"/>
      <c r="D2" s="1078"/>
      <c r="E2" s="1078"/>
      <c r="F2" s="1078"/>
      <c r="G2" s="1078"/>
      <c r="H2" s="1078"/>
      <c r="I2" s="1078"/>
      <c r="J2" s="1078"/>
      <c r="K2" s="1078"/>
      <c r="L2" s="1078"/>
      <c r="M2" s="1078"/>
      <c r="N2" s="226" t="s">
        <v>406</v>
      </c>
    </row>
    <row r="3" spans="1:14" s="197" customFormat="1" ht="11.4" customHeight="1">
      <c r="A3" s="196"/>
      <c r="B3" s="1068" t="s">
        <v>407</v>
      </c>
      <c r="C3" s="1069"/>
      <c r="D3" s="1069"/>
      <c r="E3" s="1069"/>
      <c r="F3" s="1095"/>
      <c r="G3" s="1095"/>
      <c r="H3" s="1093"/>
      <c r="I3" s="1093"/>
      <c r="J3" s="1093"/>
      <c r="K3" s="203"/>
      <c r="L3" s="427"/>
      <c r="M3" s="427"/>
      <c r="N3" s="428"/>
    </row>
    <row r="4" spans="1:14" s="197" customFormat="1" ht="14.4" customHeight="1">
      <c r="A4" s="196"/>
      <c r="B4" s="1068"/>
      <c r="C4" s="1069"/>
      <c r="D4" s="1069"/>
      <c r="E4" s="1069"/>
      <c r="F4" s="1095"/>
      <c r="G4" s="1095"/>
      <c r="H4" s="1093"/>
      <c r="I4" s="1093"/>
      <c r="J4" s="1093"/>
      <c r="K4" s="203"/>
      <c r="L4" s="427"/>
      <c r="M4" s="1079" t="s">
        <v>408</v>
      </c>
      <c r="N4" s="1080"/>
    </row>
    <row r="5" spans="1:14" s="195" customFormat="1" ht="14.4" customHeight="1">
      <c r="A5" s="194"/>
      <c r="B5" s="1068"/>
      <c r="C5" s="1069"/>
      <c r="D5" s="1069"/>
      <c r="E5" s="1069"/>
      <c r="F5" s="1095"/>
      <c r="G5" s="1095"/>
      <c r="H5" s="1093"/>
      <c r="I5" s="1093"/>
      <c r="J5" s="1093"/>
      <c r="K5" s="203"/>
      <c r="L5" s="204" t="s">
        <v>409</v>
      </c>
      <c r="M5" s="1091" t="str">
        <f>IF('CPA-52'!Q1="", "", 'CPA-52'!Q1)</f>
        <v/>
      </c>
      <c r="N5" s="1092"/>
    </row>
    <row r="6" spans="1:14" s="195" customFormat="1" ht="14.4" customHeight="1">
      <c r="A6" s="194"/>
      <c r="B6" s="1068"/>
      <c r="C6" s="1069"/>
      <c r="D6" s="1069"/>
      <c r="E6" s="1069"/>
      <c r="F6" s="1095"/>
      <c r="G6" s="1095"/>
      <c r="H6" s="1093"/>
      <c r="I6" s="1093"/>
      <c r="J6" s="1093"/>
      <c r="K6" s="203"/>
      <c r="L6" s="204" t="s">
        <v>410</v>
      </c>
      <c r="M6" s="1091" t="str">
        <f>IF('CPA-52'!V3="", "", 'CPA-52'!V3)</f>
        <v/>
      </c>
      <c r="N6" s="1092"/>
    </row>
    <row r="7" spans="1:14" s="195" customFormat="1" ht="14.4" customHeight="1">
      <c r="A7" s="194"/>
      <c r="B7" s="1068"/>
      <c r="C7" s="1069"/>
      <c r="D7" s="1069"/>
      <c r="E7" s="1069"/>
      <c r="F7" s="1095"/>
      <c r="G7" s="1095"/>
      <c r="H7" s="1093"/>
      <c r="I7" s="1093"/>
      <c r="J7" s="1093"/>
      <c r="K7" s="203"/>
      <c r="L7" s="204" t="s">
        <v>411</v>
      </c>
      <c r="M7" s="1091" t="str">
        <f>IF('CPA-52'!T4="", "", 'CPA-52'!T4)</f>
        <v/>
      </c>
      <c r="N7" s="1092"/>
    </row>
    <row r="8" spans="1:14" s="195" customFormat="1" ht="14.4" customHeight="1">
      <c r="A8" s="194"/>
      <c r="B8" s="1068"/>
      <c r="C8" s="1069"/>
      <c r="D8" s="1069"/>
      <c r="E8" s="1069"/>
      <c r="F8" s="1095"/>
      <c r="G8" s="1095"/>
      <c r="H8" s="1093"/>
      <c r="I8" s="1093"/>
      <c r="J8" s="1093"/>
      <c r="K8" s="203"/>
      <c r="L8" s="204" t="s">
        <v>412</v>
      </c>
      <c r="M8" s="1091" t="str">
        <f>IF('CPA-52'!M6="", "", 'CPA-52'!M6)</f>
        <v/>
      </c>
      <c r="N8" s="1092"/>
    </row>
    <row r="9" spans="1:14" s="195" customFormat="1" ht="27.6" customHeight="1" thickBot="1">
      <c r="A9" s="194"/>
      <c r="B9" s="1070"/>
      <c r="C9" s="1071"/>
      <c r="D9" s="1071"/>
      <c r="E9" s="1071"/>
      <c r="F9" s="1096"/>
      <c r="G9" s="1096"/>
      <c r="H9" s="1094"/>
      <c r="I9" s="1094"/>
      <c r="J9" s="1094"/>
      <c r="K9" s="203"/>
      <c r="L9" s="204" t="s">
        <v>413</v>
      </c>
      <c r="M9" s="1081"/>
      <c r="N9" s="1082"/>
    </row>
    <row r="10" spans="1:14" s="195" customFormat="1" ht="33.6" customHeight="1" thickTop="1">
      <c r="A10" s="194"/>
      <c r="B10" s="1086" t="s">
        <v>414</v>
      </c>
      <c r="C10" s="1087"/>
      <c r="D10" s="1087"/>
      <c r="E10" s="1087"/>
      <c r="F10" s="1087"/>
      <c r="G10" s="1087"/>
      <c r="H10" s="1087"/>
      <c r="I10" s="1087"/>
      <c r="J10" s="1087"/>
      <c r="K10" s="205"/>
      <c r="L10" s="1088" t="s">
        <v>333</v>
      </c>
      <c r="M10" s="1089"/>
      <c r="N10" s="1090"/>
    </row>
    <row r="11" spans="1:14" s="195" customFormat="1" ht="21" customHeight="1">
      <c r="A11" s="194"/>
      <c r="B11" s="1100" t="s">
        <v>330</v>
      </c>
      <c r="C11" s="1101"/>
      <c r="D11" s="1102"/>
      <c r="E11" s="271" t="s">
        <v>415</v>
      </c>
      <c r="F11" s="1085" t="s">
        <v>416</v>
      </c>
      <c r="G11" s="1097"/>
      <c r="H11" s="1085" t="s">
        <v>151</v>
      </c>
      <c r="I11" s="1083" t="s">
        <v>152</v>
      </c>
      <c r="J11" s="1084" t="s">
        <v>153</v>
      </c>
      <c r="K11" s="206"/>
      <c r="L11" s="429" t="s">
        <v>326</v>
      </c>
      <c r="M11" s="430" t="s">
        <v>328</v>
      </c>
      <c r="N11" s="431" t="s">
        <v>329</v>
      </c>
    </row>
    <row r="12" spans="1:14" s="195" customFormat="1" ht="45.6" customHeight="1">
      <c r="A12" s="194"/>
      <c r="B12" s="268" t="s">
        <v>146</v>
      </c>
      <c r="C12" s="269" t="s">
        <v>147</v>
      </c>
      <c r="D12" s="481" t="s">
        <v>148</v>
      </c>
      <c r="E12" s="270" t="s">
        <v>149</v>
      </c>
      <c r="F12" s="1098"/>
      <c r="G12" s="1099"/>
      <c r="H12" s="1085"/>
      <c r="I12" s="1083"/>
      <c r="J12" s="1084"/>
      <c r="K12" s="206"/>
      <c r="L12" s="201" t="s">
        <v>417</v>
      </c>
      <c r="M12" s="202" t="s">
        <v>417</v>
      </c>
      <c r="N12" s="207" t="s">
        <v>417</v>
      </c>
    </row>
    <row r="13" spans="1:14" s="229" customFormat="1" ht="19.95" customHeight="1">
      <c r="A13" s="194">
        <f t="shared" ref="A13:A76" si="0">IF(D13="",0,1)</f>
        <v>0</v>
      </c>
      <c r="B13" s="272"/>
      <c r="C13" s="273"/>
      <c r="D13" s="273"/>
      <c r="E13" s="274"/>
      <c r="F13" s="277"/>
      <c r="G13" s="278"/>
      <c r="H13" s="274"/>
      <c r="I13" s="274"/>
      <c r="J13" s="274"/>
      <c r="K13" s="275"/>
      <c r="L13" s="274"/>
      <c r="M13" s="274"/>
      <c r="N13" s="276"/>
    </row>
    <row r="14" spans="1:14" s="230" customFormat="1" ht="19.95" customHeight="1">
      <c r="A14" s="194">
        <f t="shared" si="0"/>
        <v>0</v>
      </c>
      <c r="B14" s="272"/>
      <c r="C14" s="273"/>
      <c r="D14" s="273"/>
      <c r="E14" s="274"/>
      <c r="F14" s="277"/>
      <c r="G14" s="278"/>
      <c r="H14" s="274"/>
      <c r="I14" s="274"/>
      <c r="J14" s="274"/>
      <c r="K14" s="275"/>
      <c r="L14" s="274"/>
      <c r="M14" s="274"/>
      <c r="N14" s="276"/>
    </row>
    <row r="15" spans="1:14" s="231" customFormat="1" ht="19.95" customHeight="1">
      <c r="A15" s="194">
        <f t="shared" si="0"/>
        <v>0</v>
      </c>
      <c r="B15" s="272"/>
      <c r="C15" s="273"/>
      <c r="D15" s="273"/>
      <c r="E15" s="274"/>
      <c r="F15" s="277"/>
      <c r="G15" s="278"/>
      <c r="H15" s="274"/>
      <c r="I15" s="274"/>
      <c r="J15" s="274"/>
      <c r="K15" s="275"/>
      <c r="L15" s="274"/>
      <c r="M15" s="274"/>
      <c r="N15" s="276"/>
    </row>
    <row r="16" spans="1:14" s="231" customFormat="1" ht="19.95" customHeight="1">
      <c r="A16" s="194">
        <f t="shared" si="0"/>
        <v>0</v>
      </c>
      <c r="B16" s="272"/>
      <c r="C16" s="273"/>
      <c r="D16" s="273"/>
      <c r="E16" s="274"/>
      <c r="F16" s="277"/>
      <c r="G16" s="278"/>
      <c r="H16" s="274"/>
      <c r="I16" s="274"/>
      <c r="J16" s="274"/>
      <c r="K16" s="275"/>
      <c r="L16" s="274"/>
      <c r="M16" s="274"/>
      <c r="N16" s="276"/>
    </row>
    <row r="17" spans="1:14" s="231" customFormat="1" ht="19.95" customHeight="1">
      <c r="A17" s="194">
        <f t="shared" si="0"/>
        <v>0</v>
      </c>
      <c r="B17" s="272"/>
      <c r="C17" s="273"/>
      <c r="D17" s="273"/>
      <c r="E17" s="274"/>
      <c r="F17" s="277"/>
      <c r="G17" s="278"/>
      <c r="H17" s="274"/>
      <c r="I17" s="274"/>
      <c r="J17" s="274"/>
      <c r="K17" s="275"/>
      <c r="L17" s="274"/>
      <c r="M17" s="274"/>
      <c r="N17" s="276"/>
    </row>
    <row r="18" spans="1:14" s="231" customFormat="1" ht="19.95" customHeight="1">
      <c r="A18" s="194">
        <f t="shared" si="0"/>
        <v>0</v>
      </c>
      <c r="B18" s="272"/>
      <c r="C18" s="273"/>
      <c r="D18" s="273"/>
      <c r="E18" s="274"/>
      <c r="F18" s="277"/>
      <c r="G18" s="278"/>
      <c r="H18" s="274"/>
      <c r="I18" s="274"/>
      <c r="J18" s="274"/>
      <c r="K18" s="275"/>
      <c r="L18" s="274"/>
      <c r="M18" s="274"/>
      <c r="N18" s="276"/>
    </row>
    <row r="19" spans="1:14" s="231" customFormat="1" ht="19.95" customHeight="1">
      <c r="A19" s="194">
        <f t="shared" si="0"/>
        <v>0</v>
      </c>
      <c r="B19" s="272"/>
      <c r="C19" s="273"/>
      <c r="D19" s="273"/>
      <c r="E19" s="274"/>
      <c r="F19" s="277"/>
      <c r="G19" s="278"/>
      <c r="H19" s="274"/>
      <c r="I19" s="274"/>
      <c r="J19" s="274"/>
      <c r="K19" s="275"/>
      <c r="L19" s="274"/>
      <c r="M19" s="274"/>
      <c r="N19" s="276"/>
    </row>
    <row r="20" spans="1:14" s="231" customFormat="1" ht="19.95" customHeight="1">
      <c r="A20" s="194">
        <f t="shared" si="0"/>
        <v>0</v>
      </c>
      <c r="B20" s="272"/>
      <c r="C20" s="273"/>
      <c r="D20" s="273"/>
      <c r="E20" s="274"/>
      <c r="F20" s="277"/>
      <c r="G20" s="278"/>
      <c r="H20" s="274"/>
      <c r="I20" s="274"/>
      <c r="J20" s="274"/>
      <c r="K20" s="275"/>
      <c r="L20" s="274"/>
      <c r="M20" s="274"/>
      <c r="N20" s="276"/>
    </row>
    <row r="21" spans="1:14" s="232" customFormat="1" ht="19.95" customHeight="1">
      <c r="A21" s="194">
        <f t="shared" si="0"/>
        <v>0</v>
      </c>
      <c r="B21" s="272"/>
      <c r="C21" s="273"/>
      <c r="D21" s="273"/>
      <c r="E21" s="274"/>
      <c r="F21" s="277"/>
      <c r="G21" s="278"/>
      <c r="H21" s="274"/>
      <c r="I21" s="274"/>
      <c r="J21" s="274"/>
      <c r="K21" s="275"/>
      <c r="L21" s="274"/>
      <c r="M21" s="274"/>
      <c r="N21" s="276"/>
    </row>
    <row r="22" spans="1:14" s="232" customFormat="1" ht="19.95" customHeight="1">
      <c r="A22" s="194">
        <f t="shared" si="0"/>
        <v>0</v>
      </c>
      <c r="B22" s="272"/>
      <c r="C22" s="273"/>
      <c r="D22" s="273"/>
      <c r="E22" s="274"/>
      <c r="F22" s="277"/>
      <c r="G22" s="278"/>
      <c r="H22" s="274"/>
      <c r="I22" s="274"/>
      <c r="J22" s="274"/>
      <c r="K22" s="275"/>
      <c r="L22" s="274"/>
      <c r="M22" s="274"/>
      <c r="N22" s="276"/>
    </row>
    <row r="23" spans="1:14" s="232" customFormat="1" ht="19.95" customHeight="1">
      <c r="A23" s="194">
        <f t="shared" si="0"/>
        <v>0</v>
      </c>
      <c r="B23" s="272"/>
      <c r="C23" s="273"/>
      <c r="D23" s="273"/>
      <c r="E23" s="274"/>
      <c r="F23" s="277"/>
      <c r="G23" s="278"/>
      <c r="H23" s="274"/>
      <c r="I23" s="274"/>
      <c r="J23" s="274"/>
      <c r="K23" s="275"/>
      <c r="L23" s="274"/>
      <c r="M23" s="274"/>
      <c r="N23" s="276"/>
    </row>
    <row r="24" spans="1:14" s="232" customFormat="1" ht="19.95" customHeight="1">
      <c r="A24" s="194">
        <f t="shared" si="0"/>
        <v>0</v>
      </c>
      <c r="B24" s="272"/>
      <c r="C24" s="273"/>
      <c r="D24" s="273"/>
      <c r="E24" s="274"/>
      <c r="F24" s="277"/>
      <c r="G24" s="278"/>
      <c r="H24" s="274"/>
      <c r="I24" s="274"/>
      <c r="J24" s="274"/>
      <c r="K24" s="275"/>
      <c r="L24" s="274"/>
      <c r="M24" s="274"/>
      <c r="N24" s="276"/>
    </row>
    <row r="25" spans="1:14" s="232" customFormat="1" ht="19.95" customHeight="1">
      <c r="A25" s="194">
        <f t="shared" si="0"/>
        <v>0</v>
      </c>
      <c r="B25" s="272"/>
      <c r="C25" s="273"/>
      <c r="D25" s="273"/>
      <c r="E25" s="274"/>
      <c r="F25" s="277"/>
      <c r="G25" s="278"/>
      <c r="H25" s="274"/>
      <c r="I25" s="274"/>
      <c r="J25" s="274"/>
      <c r="K25" s="275"/>
      <c r="L25" s="274"/>
      <c r="M25" s="274"/>
      <c r="N25" s="276"/>
    </row>
    <row r="26" spans="1:14" s="232" customFormat="1" ht="19.95" customHeight="1">
      <c r="A26" s="194">
        <f t="shared" si="0"/>
        <v>0</v>
      </c>
      <c r="B26" s="272"/>
      <c r="C26" s="273"/>
      <c r="D26" s="273"/>
      <c r="E26" s="274"/>
      <c r="F26" s="277"/>
      <c r="G26" s="278"/>
      <c r="H26" s="274"/>
      <c r="I26" s="274"/>
      <c r="J26" s="274"/>
      <c r="K26" s="275"/>
      <c r="L26" s="274"/>
      <c r="M26" s="274"/>
      <c r="N26" s="276"/>
    </row>
    <row r="27" spans="1:14" s="232" customFormat="1" ht="19.95" customHeight="1">
      <c r="A27" s="194">
        <f t="shared" si="0"/>
        <v>0</v>
      </c>
      <c r="B27" s="272"/>
      <c r="C27" s="273"/>
      <c r="D27" s="273"/>
      <c r="E27" s="274"/>
      <c r="F27" s="277"/>
      <c r="G27" s="278"/>
      <c r="H27" s="274"/>
      <c r="I27" s="274"/>
      <c r="J27" s="274"/>
      <c r="K27" s="275"/>
      <c r="L27" s="274"/>
      <c r="M27" s="274"/>
      <c r="N27" s="276"/>
    </row>
    <row r="28" spans="1:14" s="232" customFormat="1" ht="19.95" customHeight="1">
      <c r="A28" s="194">
        <f t="shared" si="0"/>
        <v>0</v>
      </c>
      <c r="B28" s="272"/>
      <c r="C28" s="273"/>
      <c r="D28" s="273"/>
      <c r="E28" s="274"/>
      <c r="F28" s="277"/>
      <c r="G28" s="278"/>
      <c r="H28" s="274"/>
      <c r="I28" s="274"/>
      <c r="J28" s="274"/>
      <c r="K28" s="275"/>
      <c r="L28" s="274"/>
      <c r="M28" s="274"/>
      <c r="N28" s="276"/>
    </row>
    <row r="29" spans="1:14" s="232" customFormat="1" ht="19.95" customHeight="1">
      <c r="A29" s="194">
        <f t="shared" si="0"/>
        <v>0</v>
      </c>
      <c r="B29" s="272"/>
      <c r="C29" s="273"/>
      <c r="D29" s="273"/>
      <c r="E29" s="274"/>
      <c r="F29" s="277"/>
      <c r="G29" s="278"/>
      <c r="H29" s="274"/>
      <c r="I29" s="274"/>
      <c r="J29" s="274"/>
      <c r="K29" s="275"/>
      <c r="L29" s="274"/>
      <c r="M29" s="274"/>
      <c r="N29" s="276"/>
    </row>
    <row r="30" spans="1:14" s="232" customFormat="1" ht="19.95" customHeight="1">
      <c r="A30" s="194">
        <f t="shared" si="0"/>
        <v>0</v>
      </c>
      <c r="B30" s="272"/>
      <c r="C30" s="273"/>
      <c r="D30" s="273"/>
      <c r="E30" s="274"/>
      <c r="F30" s="277"/>
      <c r="G30" s="278"/>
      <c r="H30" s="274"/>
      <c r="I30" s="274"/>
      <c r="J30" s="274"/>
      <c r="K30" s="275"/>
      <c r="L30" s="274"/>
      <c r="M30" s="274"/>
      <c r="N30" s="276"/>
    </row>
    <row r="31" spans="1:14" s="232" customFormat="1" ht="19.95" customHeight="1">
      <c r="A31" s="194">
        <f t="shared" si="0"/>
        <v>0</v>
      </c>
      <c r="B31" s="272"/>
      <c r="C31" s="273"/>
      <c r="D31" s="273"/>
      <c r="E31" s="274"/>
      <c r="F31" s="277"/>
      <c r="G31" s="278"/>
      <c r="H31" s="274"/>
      <c r="I31" s="274"/>
      <c r="J31" s="274"/>
      <c r="K31" s="275"/>
      <c r="L31" s="274"/>
      <c r="M31" s="274"/>
      <c r="N31" s="276"/>
    </row>
    <row r="32" spans="1:14" s="232" customFormat="1" ht="19.95" customHeight="1">
      <c r="A32" s="194">
        <f t="shared" si="0"/>
        <v>0</v>
      </c>
      <c r="B32" s="272"/>
      <c r="C32" s="273"/>
      <c r="D32" s="273"/>
      <c r="E32" s="274"/>
      <c r="F32" s="277"/>
      <c r="G32" s="278"/>
      <c r="H32" s="274"/>
      <c r="I32" s="274"/>
      <c r="J32" s="274"/>
      <c r="K32" s="275"/>
      <c r="L32" s="274"/>
      <c r="M32" s="274"/>
      <c r="N32" s="276"/>
    </row>
    <row r="33" spans="1:14" s="232" customFormat="1" ht="19.95" customHeight="1">
      <c r="A33" s="194">
        <f t="shared" si="0"/>
        <v>0</v>
      </c>
      <c r="B33" s="272"/>
      <c r="C33" s="273"/>
      <c r="D33" s="273"/>
      <c r="E33" s="274"/>
      <c r="F33" s="277"/>
      <c r="G33" s="278"/>
      <c r="H33" s="274"/>
      <c r="I33" s="274"/>
      <c r="J33" s="274"/>
      <c r="K33" s="275"/>
      <c r="L33" s="274"/>
      <c r="M33" s="274"/>
      <c r="N33" s="276"/>
    </row>
    <row r="34" spans="1:14" s="232" customFormat="1" ht="19.95" customHeight="1">
      <c r="A34" s="194">
        <f t="shared" si="0"/>
        <v>0</v>
      </c>
      <c r="B34" s="272"/>
      <c r="C34" s="273"/>
      <c r="D34" s="273"/>
      <c r="E34" s="274"/>
      <c r="F34" s="277"/>
      <c r="G34" s="278"/>
      <c r="H34" s="274"/>
      <c r="I34" s="274"/>
      <c r="J34" s="274"/>
      <c r="K34" s="275"/>
      <c r="L34" s="274"/>
      <c r="M34" s="274"/>
      <c r="N34" s="276"/>
    </row>
    <row r="35" spans="1:14" s="231" customFormat="1" ht="19.95" customHeight="1">
      <c r="A35" s="194">
        <f t="shared" si="0"/>
        <v>0</v>
      </c>
      <c r="B35" s="272"/>
      <c r="C35" s="273"/>
      <c r="D35" s="273"/>
      <c r="E35" s="274"/>
      <c r="F35" s="277"/>
      <c r="G35" s="278"/>
      <c r="H35" s="274"/>
      <c r="I35" s="274"/>
      <c r="J35" s="274"/>
      <c r="K35" s="275"/>
      <c r="L35" s="274"/>
      <c r="M35" s="274"/>
      <c r="N35" s="276"/>
    </row>
    <row r="36" spans="1:14" s="231" customFormat="1" ht="19.95" customHeight="1">
      <c r="A36" s="194">
        <f t="shared" si="0"/>
        <v>0</v>
      </c>
      <c r="B36" s="272"/>
      <c r="C36" s="273"/>
      <c r="D36" s="273"/>
      <c r="E36" s="274"/>
      <c r="F36" s="277"/>
      <c r="G36" s="278"/>
      <c r="H36" s="274"/>
      <c r="I36" s="274"/>
      <c r="J36" s="274"/>
      <c r="K36" s="275"/>
      <c r="L36" s="274"/>
      <c r="M36" s="274"/>
      <c r="N36" s="276"/>
    </row>
    <row r="37" spans="1:14" s="231" customFormat="1" ht="19.95" customHeight="1">
      <c r="A37" s="194">
        <f t="shared" si="0"/>
        <v>0</v>
      </c>
      <c r="B37" s="272"/>
      <c r="C37" s="273"/>
      <c r="D37" s="273"/>
      <c r="E37" s="274"/>
      <c r="F37" s="277"/>
      <c r="G37" s="278"/>
      <c r="H37" s="274"/>
      <c r="I37" s="274"/>
      <c r="J37" s="274"/>
      <c r="K37" s="275"/>
      <c r="L37" s="274"/>
      <c r="M37" s="274"/>
      <c r="N37" s="276"/>
    </row>
    <row r="38" spans="1:14" s="232" customFormat="1" ht="19.95" customHeight="1">
      <c r="A38" s="194">
        <f t="shared" si="0"/>
        <v>0</v>
      </c>
      <c r="B38" s="272"/>
      <c r="C38" s="273"/>
      <c r="D38" s="273"/>
      <c r="E38" s="274"/>
      <c r="F38" s="277"/>
      <c r="G38" s="278"/>
      <c r="H38" s="274"/>
      <c r="I38" s="274"/>
      <c r="J38" s="274"/>
      <c r="K38" s="275"/>
      <c r="L38" s="274"/>
      <c r="M38" s="274"/>
      <c r="N38" s="276"/>
    </row>
    <row r="39" spans="1:14" s="232" customFormat="1" ht="19.95" customHeight="1">
      <c r="A39" s="194">
        <f t="shared" si="0"/>
        <v>0</v>
      </c>
      <c r="B39" s="272"/>
      <c r="C39" s="273"/>
      <c r="D39" s="273"/>
      <c r="E39" s="274"/>
      <c r="F39" s="277"/>
      <c r="G39" s="278"/>
      <c r="H39" s="274"/>
      <c r="I39" s="274"/>
      <c r="J39" s="274"/>
      <c r="K39" s="275"/>
      <c r="L39" s="274"/>
      <c r="M39" s="274"/>
      <c r="N39" s="276"/>
    </row>
    <row r="40" spans="1:14" s="232" customFormat="1" ht="19.95" customHeight="1">
      <c r="A40" s="194">
        <f t="shared" si="0"/>
        <v>0</v>
      </c>
      <c r="B40" s="272"/>
      <c r="C40" s="273"/>
      <c r="D40" s="273"/>
      <c r="E40" s="274"/>
      <c r="F40" s="277"/>
      <c r="G40" s="278"/>
      <c r="H40" s="274"/>
      <c r="I40" s="274"/>
      <c r="J40" s="274"/>
      <c r="K40" s="275"/>
      <c r="L40" s="274"/>
      <c r="M40" s="274"/>
      <c r="N40" s="276"/>
    </row>
    <row r="41" spans="1:14" s="232" customFormat="1" ht="19.95" customHeight="1">
      <c r="A41" s="194">
        <f t="shared" si="0"/>
        <v>0</v>
      </c>
      <c r="B41" s="272"/>
      <c r="C41" s="273"/>
      <c r="D41" s="273"/>
      <c r="E41" s="274"/>
      <c r="F41" s="277"/>
      <c r="G41" s="278"/>
      <c r="H41" s="274"/>
      <c r="I41" s="274"/>
      <c r="J41" s="274"/>
      <c r="K41" s="275"/>
      <c r="L41" s="274"/>
      <c r="M41" s="274"/>
      <c r="N41" s="276"/>
    </row>
    <row r="42" spans="1:14" s="231" customFormat="1" ht="19.95" customHeight="1">
      <c r="A42" s="194">
        <f t="shared" si="0"/>
        <v>0</v>
      </c>
      <c r="B42" s="272"/>
      <c r="C42" s="273"/>
      <c r="D42" s="273"/>
      <c r="E42" s="274"/>
      <c r="F42" s="277"/>
      <c r="G42" s="278"/>
      <c r="H42" s="274"/>
      <c r="I42" s="274"/>
      <c r="J42" s="274"/>
      <c r="K42" s="275"/>
      <c r="L42" s="274"/>
      <c r="M42" s="274"/>
      <c r="N42" s="276"/>
    </row>
    <row r="43" spans="1:14" s="231" customFormat="1" ht="19.95" customHeight="1">
      <c r="A43" s="194">
        <f t="shared" si="0"/>
        <v>0</v>
      </c>
      <c r="B43" s="272"/>
      <c r="C43" s="273"/>
      <c r="D43" s="273"/>
      <c r="E43" s="274"/>
      <c r="F43" s="277"/>
      <c r="G43" s="278"/>
      <c r="H43" s="274"/>
      <c r="I43" s="274"/>
      <c r="J43" s="274"/>
      <c r="K43" s="275"/>
      <c r="L43" s="274"/>
      <c r="M43" s="274"/>
      <c r="N43" s="276"/>
    </row>
    <row r="44" spans="1:14" s="231" customFormat="1" ht="19.95" customHeight="1">
      <c r="A44" s="194">
        <f t="shared" si="0"/>
        <v>0</v>
      </c>
      <c r="B44" s="272"/>
      <c r="C44" s="273"/>
      <c r="D44" s="273"/>
      <c r="E44" s="274"/>
      <c r="F44" s="277"/>
      <c r="G44" s="278"/>
      <c r="H44" s="274"/>
      <c r="I44" s="274"/>
      <c r="J44" s="274"/>
      <c r="K44" s="275"/>
      <c r="L44" s="274"/>
      <c r="M44" s="274"/>
      <c r="N44" s="276"/>
    </row>
    <row r="45" spans="1:14" s="231" customFormat="1" ht="19.95" customHeight="1">
      <c r="A45" s="194">
        <f t="shared" si="0"/>
        <v>0</v>
      </c>
      <c r="B45" s="272"/>
      <c r="C45" s="273"/>
      <c r="D45" s="273"/>
      <c r="E45" s="274"/>
      <c r="F45" s="277"/>
      <c r="G45" s="278"/>
      <c r="H45" s="274"/>
      <c r="I45" s="274"/>
      <c r="J45" s="274"/>
      <c r="K45" s="275"/>
      <c r="L45" s="274"/>
      <c r="M45" s="274"/>
      <c r="N45" s="276"/>
    </row>
    <row r="46" spans="1:14" s="231" customFormat="1" ht="19.95" customHeight="1">
      <c r="A46" s="194">
        <f t="shared" si="0"/>
        <v>0</v>
      </c>
      <c r="B46" s="272"/>
      <c r="C46" s="273"/>
      <c r="D46" s="273"/>
      <c r="E46" s="274"/>
      <c r="F46" s="277"/>
      <c r="G46" s="278"/>
      <c r="H46" s="274"/>
      <c r="I46" s="274"/>
      <c r="J46" s="274"/>
      <c r="K46" s="275"/>
      <c r="L46" s="274"/>
      <c r="M46" s="274"/>
      <c r="N46" s="276"/>
    </row>
    <row r="47" spans="1:14" s="231" customFormat="1" ht="19.95" customHeight="1">
      <c r="A47" s="194">
        <f t="shared" si="0"/>
        <v>0</v>
      </c>
      <c r="B47" s="272"/>
      <c r="C47" s="273"/>
      <c r="D47" s="273"/>
      <c r="E47" s="274"/>
      <c r="F47" s="277"/>
      <c r="G47" s="278"/>
      <c r="H47" s="274"/>
      <c r="I47" s="274"/>
      <c r="J47" s="274"/>
      <c r="K47" s="275"/>
      <c r="L47" s="274"/>
      <c r="M47" s="274"/>
      <c r="N47" s="276"/>
    </row>
    <row r="48" spans="1:14" s="231" customFormat="1" ht="19.95" customHeight="1">
      <c r="A48" s="194">
        <f t="shared" si="0"/>
        <v>0</v>
      </c>
      <c r="B48" s="272"/>
      <c r="C48" s="273"/>
      <c r="D48" s="273"/>
      <c r="E48" s="274"/>
      <c r="F48" s="277"/>
      <c r="G48" s="278"/>
      <c r="H48" s="274"/>
      <c r="I48" s="274"/>
      <c r="J48" s="274"/>
      <c r="K48" s="275"/>
      <c r="L48" s="274"/>
      <c r="M48" s="274"/>
      <c r="N48" s="276"/>
    </row>
    <row r="49" spans="1:14" s="231" customFormat="1" ht="19.95" customHeight="1">
      <c r="A49" s="194">
        <f t="shared" si="0"/>
        <v>0</v>
      </c>
      <c r="B49" s="272"/>
      <c r="C49" s="273"/>
      <c r="D49" s="273"/>
      <c r="E49" s="274"/>
      <c r="F49" s="277"/>
      <c r="G49" s="278"/>
      <c r="H49" s="274"/>
      <c r="I49" s="274"/>
      <c r="J49" s="274"/>
      <c r="K49" s="275"/>
      <c r="L49" s="274"/>
      <c r="M49" s="274"/>
      <c r="N49" s="276"/>
    </row>
    <row r="50" spans="1:14" s="231" customFormat="1" ht="19.95" customHeight="1">
      <c r="A50" s="194">
        <f t="shared" si="0"/>
        <v>0</v>
      </c>
      <c r="B50" s="272"/>
      <c r="C50" s="273"/>
      <c r="D50" s="273"/>
      <c r="E50" s="274"/>
      <c r="F50" s="277"/>
      <c r="G50" s="278"/>
      <c r="H50" s="274"/>
      <c r="I50" s="274"/>
      <c r="J50" s="274"/>
      <c r="K50" s="275"/>
      <c r="L50" s="274"/>
      <c r="M50" s="274"/>
      <c r="N50" s="276"/>
    </row>
    <row r="51" spans="1:14" s="231" customFormat="1" ht="19.95" customHeight="1">
      <c r="A51" s="194">
        <f t="shared" si="0"/>
        <v>0</v>
      </c>
      <c r="B51" s="272"/>
      <c r="C51" s="273"/>
      <c r="D51" s="273"/>
      <c r="E51" s="274"/>
      <c r="F51" s="277"/>
      <c r="G51" s="278"/>
      <c r="H51" s="274"/>
      <c r="I51" s="274"/>
      <c r="J51" s="274"/>
      <c r="K51" s="275"/>
      <c r="L51" s="274"/>
      <c r="M51" s="274"/>
      <c r="N51" s="276"/>
    </row>
    <row r="52" spans="1:14" s="231" customFormat="1" ht="19.95" customHeight="1">
      <c r="A52" s="194">
        <f t="shared" si="0"/>
        <v>0</v>
      </c>
      <c r="B52" s="272"/>
      <c r="C52" s="273"/>
      <c r="D52" s="273"/>
      <c r="E52" s="274"/>
      <c r="F52" s="277"/>
      <c r="G52" s="278"/>
      <c r="H52" s="274"/>
      <c r="I52" s="274"/>
      <c r="J52" s="274"/>
      <c r="K52" s="275"/>
      <c r="L52" s="274"/>
      <c r="M52" s="274"/>
      <c r="N52" s="276"/>
    </row>
    <row r="53" spans="1:14" s="231" customFormat="1" ht="19.95" customHeight="1">
      <c r="A53" s="194">
        <f t="shared" si="0"/>
        <v>0</v>
      </c>
      <c r="B53" s="272"/>
      <c r="C53" s="273"/>
      <c r="D53" s="273"/>
      <c r="E53" s="274"/>
      <c r="F53" s="277"/>
      <c r="G53" s="278"/>
      <c r="H53" s="274"/>
      <c r="I53" s="274"/>
      <c r="J53" s="274"/>
      <c r="K53" s="275"/>
      <c r="L53" s="274"/>
      <c r="M53" s="274"/>
      <c r="N53" s="276"/>
    </row>
    <row r="54" spans="1:14" s="231" customFormat="1" ht="19.95" customHeight="1">
      <c r="A54" s="194">
        <f t="shared" si="0"/>
        <v>0</v>
      </c>
      <c r="B54" s="272"/>
      <c r="C54" s="273"/>
      <c r="D54" s="273"/>
      <c r="E54" s="274"/>
      <c r="F54" s="277"/>
      <c r="G54" s="278"/>
      <c r="H54" s="274"/>
      <c r="I54" s="274"/>
      <c r="J54" s="274"/>
      <c r="K54" s="275"/>
      <c r="L54" s="274"/>
      <c r="M54" s="274"/>
      <c r="N54" s="276"/>
    </row>
    <row r="55" spans="1:14" s="231" customFormat="1" ht="19.95" customHeight="1">
      <c r="A55" s="194">
        <f t="shared" si="0"/>
        <v>0</v>
      </c>
      <c r="B55" s="272"/>
      <c r="C55" s="273"/>
      <c r="D55" s="273"/>
      <c r="E55" s="274"/>
      <c r="F55" s="277"/>
      <c r="G55" s="278"/>
      <c r="H55" s="274"/>
      <c r="I55" s="274"/>
      <c r="J55" s="274"/>
      <c r="K55" s="275"/>
      <c r="L55" s="274"/>
      <c r="M55" s="274"/>
      <c r="N55" s="276"/>
    </row>
    <row r="56" spans="1:14" s="231" customFormat="1" ht="19.95" customHeight="1">
      <c r="A56" s="194">
        <f t="shared" si="0"/>
        <v>0</v>
      </c>
      <c r="B56" s="272"/>
      <c r="C56" s="273"/>
      <c r="D56" s="273"/>
      <c r="E56" s="274"/>
      <c r="F56" s="277"/>
      <c r="G56" s="278"/>
      <c r="H56" s="274"/>
      <c r="I56" s="274"/>
      <c r="J56" s="274"/>
      <c r="K56" s="275"/>
      <c r="L56" s="274"/>
      <c r="M56" s="274"/>
      <c r="N56" s="276"/>
    </row>
    <row r="57" spans="1:14" s="231" customFormat="1" ht="19.95" customHeight="1">
      <c r="A57" s="194">
        <f t="shared" si="0"/>
        <v>0</v>
      </c>
      <c r="B57" s="272"/>
      <c r="C57" s="273"/>
      <c r="D57" s="273"/>
      <c r="E57" s="274"/>
      <c r="F57" s="277"/>
      <c r="G57" s="278"/>
      <c r="H57" s="274"/>
      <c r="I57" s="274"/>
      <c r="J57" s="274"/>
      <c r="K57" s="275"/>
      <c r="L57" s="274"/>
      <c r="M57" s="274"/>
      <c r="N57" s="276"/>
    </row>
    <row r="58" spans="1:14" s="231" customFormat="1" ht="19.95" customHeight="1">
      <c r="A58" s="194">
        <f t="shared" si="0"/>
        <v>0</v>
      </c>
      <c r="B58" s="272"/>
      <c r="C58" s="273"/>
      <c r="D58" s="273"/>
      <c r="E58" s="274"/>
      <c r="F58" s="277"/>
      <c r="G58" s="278"/>
      <c r="H58" s="274"/>
      <c r="I58" s="274"/>
      <c r="J58" s="274"/>
      <c r="K58" s="275"/>
      <c r="L58" s="274"/>
      <c r="M58" s="274"/>
      <c r="N58" s="276"/>
    </row>
    <row r="59" spans="1:14" s="231" customFormat="1" ht="19.95" customHeight="1">
      <c r="A59" s="194">
        <f t="shared" si="0"/>
        <v>0</v>
      </c>
      <c r="B59" s="272"/>
      <c r="C59" s="273"/>
      <c r="D59" s="273"/>
      <c r="E59" s="274"/>
      <c r="F59" s="277"/>
      <c r="G59" s="278"/>
      <c r="H59" s="274"/>
      <c r="I59" s="274"/>
      <c r="J59" s="274"/>
      <c r="K59" s="275"/>
      <c r="L59" s="274"/>
      <c r="M59" s="274"/>
      <c r="N59" s="276"/>
    </row>
    <row r="60" spans="1:14" s="231" customFormat="1" ht="19.95" customHeight="1">
      <c r="A60" s="194">
        <f t="shared" si="0"/>
        <v>0</v>
      </c>
      <c r="B60" s="272"/>
      <c r="C60" s="273"/>
      <c r="D60" s="273"/>
      <c r="E60" s="274"/>
      <c r="F60" s="277"/>
      <c r="G60" s="278"/>
      <c r="H60" s="274"/>
      <c r="I60" s="274"/>
      <c r="J60" s="274"/>
      <c r="K60" s="275"/>
      <c r="L60" s="274"/>
      <c r="M60" s="274"/>
      <c r="N60" s="276"/>
    </row>
    <row r="61" spans="1:14" s="231" customFormat="1" ht="19.95" customHeight="1">
      <c r="A61" s="194">
        <f t="shared" si="0"/>
        <v>0</v>
      </c>
      <c r="B61" s="272"/>
      <c r="C61" s="273"/>
      <c r="D61" s="273"/>
      <c r="E61" s="274"/>
      <c r="F61" s="277"/>
      <c r="G61" s="278"/>
      <c r="H61" s="274"/>
      <c r="I61" s="274"/>
      <c r="J61" s="274"/>
      <c r="K61" s="275"/>
      <c r="L61" s="274"/>
      <c r="M61" s="274"/>
      <c r="N61" s="276"/>
    </row>
    <row r="62" spans="1:14" s="231" customFormat="1" ht="19.95" customHeight="1">
      <c r="A62" s="194">
        <f t="shared" si="0"/>
        <v>0</v>
      </c>
      <c r="B62" s="272"/>
      <c r="C62" s="273"/>
      <c r="D62" s="273"/>
      <c r="E62" s="274"/>
      <c r="F62" s="277"/>
      <c r="G62" s="278"/>
      <c r="H62" s="274"/>
      <c r="I62" s="274"/>
      <c r="J62" s="274"/>
      <c r="K62" s="275"/>
      <c r="L62" s="274"/>
      <c r="M62" s="274"/>
      <c r="N62" s="276"/>
    </row>
    <row r="63" spans="1:14" s="231" customFormat="1" ht="19.95" customHeight="1">
      <c r="A63" s="194">
        <f t="shared" si="0"/>
        <v>0</v>
      </c>
      <c r="B63" s="272"/>
      <c r="C63" s="273"/>
      <c r="D63" s="273"/>
      <c r="E63" s="274"/>
      <c r="F63" s="277"/>
      <c r="G63" s="278"/>
      <c r="H63" s="274"/>
      <c r="I63" s="274"/>
      <c r="J63" s="274"/>
      <c r="K63" s="275"/>
      <c r="L63" s="274"/>
      <c r="M63" s="274"/>
      <c r="N63" s="276"/>
    </row>
    <row r="64" spans="1:14" s="231" customFormat="1" ht="19.95" customHeight="1">
      <c r="A64" s="194">
        <f t="shared" si="0"/>
        <v>0</v>
      </c>
      <c r="B64" s="272"/>
      <c r="C64" s="273"/>
      <c r="D64" s="273"/>
      <c r="E64" s="274"/>
      <c r="F64" s="277"/>
      <c r="G64" s="278"/>
      <c r="H64" s="274"/>
      <c r="I64" s="274"/>
      <c r="J64" s="274"/>
      <c r="K64" s="275"/>
      <c r="L64" s="274"/>
      <c r="M64" s="274"/>
      <c r="N64" s="276"/>
    </row>
    <row r="65" spans="1:14" s="231" customFormat="1" ht="19.95" customHeight="1">
      <c r="A65" s="194">
        <f t="shared" si="0"/>
        <v>0</v>
      </c>
      <c r="B65" s="272"/>
      <c r="C65" s="273"/>
      <c r="D65" s="273"/>
      <c r="E65" s="274"/>
      <c r="F65" s="277"/>
      <c r="G65" s="278"/>
      <c r="H65" s="274"/>
      <c r="I65" s="274"/>
      <c r="J65" s="274"/>
      <c r="K65" s="275"/>
      <c r="L65" s="274"/>
      <c r="M65" s="274"/>
      <c r="N65" s="276"/>
    </row>
    <row r="66" spans="1:14" s="231" customFormat="1" ht="19.95" customHeight="1">
      <c r="A66" s="194">
        <f t="shared" si="0"/>
        <v>0</v>
      </c>
      <c r="B66" s="272"/>
      <c r="C66" s="273"/>
      <c r="D66" s="273"/>
      <c r="E66" s="274"/>
      <c r="F66" s="277"/>
      <c r="G66" s="278"/>
      <c r="H66" s="274"/>
      <c r="I66" s="274"/>
      <c r="J66" s="274"/>
      <c r="K66" s="275"/>
      <c r="L66" s="274"/>
      <c r="M66" s="274"/>
      <c r="N66" s="276"/>
    </row>
    <row r="67" spans="1:14" s="231" customFormat="1" ht="19.95" customHeight="1">
      <c r="A67" s="194">
        <f t="shared" si="0"/>
        <v>0</v>
      </c>
      <c r="B67" s="272"/>
      <c r="C67" s="273"/>
      <c r="D67" s="273"/>
      <c r="E67" s="274"/>
      <c r="F67" s="277"/>
      <c r="G67" s="278"/>
      <c r="H67" s="274"/>
      <c r="I67" s="274"/>
      <c r="J67" s="274"/>
      <c r="K67" s="275"/>
      <c r="L67" s="274"/>
      <c r="M67" s="274"/>
      <c r="N67" s="276"/>
    </row>
    <row r="68" spans="1:14" s="231" customFormat="1" ht="19.95" customHeight="1">
      <c r="A68" s="194">
        <f t="shared" si="0"/>
        <v>0</v>
      </c>
      <c r="B68" s="272"/>
      <c r="C68" s="273"/>
      <c r="D68" s="273"/>
      <c r="E68" s="274"/>
      <c r="F68" s="277"/>
      <c r="G68" s="278"/>
      <c r="H68" s="274"/>
      <c r="I68" s="274"/>
      <c r="J68" s="274"/>
      <c r="K68" s="275"/>
      <c r="L68" s="274"/>
      <c r="M68" s="274"/>
      <c r="N68" s="276"/>
    </row>
    <row r="69" spans="1:14" s="231" customFormat="1" ht="19.95" customHeight="1">
      <c r="A69" s="194">
        <f t="shared" si="0"/>
        <v>0</v>
      </c>
      <c r="B69" s="272"/>
      <c r="C69" s="273"/>
      <c r="D69" s="273"/>
      <c r="E69" s="274"/>
      <c r="F69" s="277"/>
      <c r="G69" s="278"/>
      <c r="H69" s="274"/>
      <c r="I69" s="274"/>
      <c r="J69" s="274"/>
      <c r="K69" s="275"/>
      <c r="L69" s="274"/>
      <c r="M69" s="274"/>
      <c r="N69" s="276"/>
    </row>
    <row r="70" spans="1:14" s="231" customFormat="1" ht="19.95" customHeight="1">
      <c r="A70" s="194">
        <f t="shared" si="0"/>
        <v>0</v>
      </c>
      <c r="B70" s="272"/>
      <c r="C70" s="273"/>
      <c r="D70" s="273"/>
      <c r="E70" s="274"/>
      <c r="F70" s="277"/>
      <c r="G70" s="278"/>
      <c r="H70" s="274"/>
      <c r="I70" s="274"/>
      <c r="J70" s="274"/>
      <c r="K70" s="275"/>
      <c r="L70" s="274"/>
      <c r="M70" s="274"/>
      <c r="N70" s="276"/>
    </row>
    <row r="71" spans="1:14" s="233" customFormat="1" ht="19.95" customHeight="1">
      <c r="A71" s="194">
        <f t="shared" si="0"/>
        <v>0</v>
      </c>
      <c r="B71" s="272"/>
      <c r="C71" s="273"/>
      <c r="D71" s="273"/>
      <c r="E71" s="274"/>
      <c r="F71" s="277"/>
      <c r="G71" s="278"/>
      <c r="H71" s="274"/>
      <c r="I71" s="274"/>
      <c r="J71" s="274"/>
      <c r="K71" s="275"/>
      <c r="L71" s="274"/>
      <c r="M71" s="274"/>
      <c r="N71" s="276"/>
    </row>
    <row r="72" spans="1:14" s="233" customFormat="1" ht="19.95" customHeight="1">
      <c r="A72" s="194">
        <f t="shared" si="0"/>
        <v>0</v>
      </c>
      <c r="B72" s="272"/>
      <c r="C72" s="273"/>
      <c r="D72" s="273"/>
      <c r="E72" s="274"/>
      <c r="F72" s="277"/>
      <c r="G72" s="278"/>
      <c r="H72" s="274"/>
      <c r="I72" s="274"/>
      <c r="J72" s="274"/>
      <c r="K72" s="275"/>
      <c r="L72" s="274"/>
      <c r="M72" s="274"/>
      <c r="N72" s="276"/>
    </row>
    <row r="73" spans="1:14" s="231" customFormat="1" ht="19.95" customHeight="1">
      <c r="A73" s="194">
        <f t="shared" si="0"/>
        <v>0</v>
      </c>
      <c r="B73" s="272"/>
      <c r="C73" s="273"/>
      <c r="D73" s="273"/>
      <c r="E73" s="274"/>
      <c r="F73" s="277"/>
      <c r="G73" s="278"/>
      <c r="H73" s="274"/>
      <c r="I73" s="274"/>
      <c r="J73" s="274"/>
      <c r="K73" s="275"/>
      <c r="L73" s="274"/>
      <c r="M73" s="274"/>
      <c r="N73" s="276"/>
    </row>
    <row r="74" spans="1:14" s="234" customFormat="1" ht="19.95" customHeight="1">
      <c r="A74" s="194">
        <f t="shared" si="0"/>
        <v>0</v>
      </c>
      <c r="B74" s="272"/>
      <c r="C74" s="273"/>
      <c r="D74" s="273"/>
      <c r="E74" s="274"/>
      <c r="F74" s="277"/>
      <c r="G74" s="278"/>
      <c r="H74" s="274"/>
      <c r="I74" s="274"/>
      <c r="J74" s="274"/>
      <c r="K74" s="275"/>
      <c r="L74" s="274"/>
      <c r="M74" s="274"/>
      <c r="N74" s="276"/>
    </row>
    <row r="75" spans="1:14" s="233" customFormat="1" ht="19.95" customHeight="1">
      <c r="A75" s="194">
        <f t="shared" si="0"/>
        <v>0</v>
      </c>
      <c r="B75" s="272"/>
      <c r="C75" s="273"/>
      <c r="D75" s="273"/>
      <c r="E75" s="274"/>
      <c r="F75" s="277"/>
      <c r="G75" s="278"/>
      <c r="H75" s="274"/>
      <c r="I75" s="274"/>
      <c r="J75" s="274"/>
      <c r="K75" s="275"/>
      <c r="L75" s="274"/>
      <c r="M75" s="274"/>
      <c r="N75" s="276"/>
    </row>
    <row r="76" spans="1:14" s="231" customFormat="1" ht="19.95" customHeight="1">
      <c r="A76" s="194">
        <f t="shared" si="0"/>
        <v>0</v>
      </c>
      <c r="B76" s="272"/>
      <c r="C76" s="273"/>
      <c r="D76" s="273"/>
      <c r="E76" s="274"/>
      <c r="F76" s="277"/>
      <c r="G76" s="278"/>
      <c r="H76" s="274"/>
      <c r="I76" s="274"/>
      <c r="J76" s="274"/>
      <c r="K76" s="275"/>
      <c r="L76" s="274"/>
      <c r="M76" s="274"/>
      <c r="N76" s="276"/>
    </row>
    <row r="77" spans="1:14" s="234" customFormat="1" ht="19.95" customHeight="1">
      <c r="A77" s="194">
        <f t="shared" ref="A77:A98" si="1">IF(D77="",0,1)</f>
        <v>0</v>
      </c>
      <c r="B77" s="272"/>
      <c r="C77" s="273"/>
      <c r="D77" s="273"/>
      <c r="E77" s="274"/>
      <c r="F77" s="277"/>
      <c r="G77" s="278"/>
      <c r="H77" s="274"/>
      <c r="I77" s="274"/>
      <c r="J77" s="274"/>
      <c r="K77" s="275"/>
      <c r="L77" s="274"/>
      <c r="M77" s="274"/>
      <c r="N77" s="276"/>
    </row>
    <row r="78" spans="1:14" s="235" customFormat="1" ht="19.95" customHeight="1">
      <c r="A78" s="194">
        <f t="shared" si="1"/>
        <v>0</v>
      </c>
      <c r="B78" s="272"/>
      <c r="C78" s="273"/>
      <c r="D78" s="273"/>
      <c r="E78" s="274"/>
      <c r="F78" s="277"/>
      <c r="G78" s="278"/>
      <c r="H78" s="274"/>
      <c r="I78" s="274"/>
      <c r="J78" s="274"/>
      <c r="K78" s="275"/>
      <c r="L78" s="274"/>
      <c r="M78" s="274"/>
      <c r="N78" s="276"/>
    </row>
    <row r="79" spans="1:14" s="233" customFormat="1" ht="19.95" customHeight="1">
      <c r="A79" s="194">
        <f t="shared" si="1"/>
        <v>0</v>
      </c>
      <c r="B79" s="272"/>
      <c r="C79" s="273"/>
      <c r="D79" s="273"/>
      <c r="E79" s="274"/>
      <c r="F79" s="277"/>
      <c r="G79" s="278"/>
      <c r="H79" s="274"/>
      <c r="I79" s="274"/>
      <c r="J79" s="274"/>
      <c r="K79" s="275"/>
      <c r="L79" s="274"/>
      <c r="M79" s="274"/>
      <c r="N79" s="276"/>
    </row>
    <row r="80" spans="1:14" s="233" customFormat="1" ht="19.95" customHeight="1">
      <c r="A80" s="194">
        <f t="shared" si="1"/>
        <v>0</v>
      </c>
      <c r="B80" s="272"/>
      <c r="C80" s="273"/>
      <c r="D80" s="273"/>
      <c r="E80" s="274"/>
      <c r="F80" s="277"/>
      <c r="G80" s="278"/>
      <c r="H80" s="274"/>
      <c r="I80" s="274"/>
      <c r="J80" s="274"/>
      <c r="K80" s="275"/>
      <c r="L80" s="274"/>
      <c r="M80" s="274"/>
      <c r="N80" s="276"/>
    </row>
    <row r="81" spans="1:14" s="233" customFormat="1" ht="19.95" customHeight="1">
      <c r="A81" s="194">
        <f t="shared" si="1"/>
        <v>0</v>
      </c>
      <c r="B81" s="272"/>
      <c r="C81" s="273"/>
      <c r="D81" s="273"/>
      <c r="E81" s="274"/>
      <c r="F81" s="277"/>
      <c r="G81" s="278"/>
      <c r="H81" s="274"/>
      <c r="I81" s="274"/>
      <c r="J81" s="274"/>
      <c r="K81" s="275"/>
      <c r="L81" s="274"/>
      <c r="M81" s="274"/>
      <c r="N81" s="276"/>
    </row>
    <row r="82" spans="1:14" s="230" customFormat="1" ht="19.95" customHeight="1">
      <c r="A82" s="194">
        <f t="shared" si="1"/>
        <v>0</v>
      </c>
      <c r="B82" s="272"/>
      <c r="C82" s="273"/>
      <c r="D82" s="273"/>
      <c r="E82" s="274"/>
      <c r="F82" s="277"/>
      <c r="G82" s="278"/>
      <c r="H82" s="274"/>
      <c r="I82" s="274"/>
      <c r="J82" s="274"/>
      <c r="K82" s="275"/>
      <c r="L82" s="274"/>
      <c r="M82" s="274"/>
      <c r="N82" s="276"/>
    </row>
    <row r="83" spans="1:14" s="233" customFormat="1" ht="19.95" customHeight="1">
      <c r="A83" s="194">
        <f t="shared" si="1"/>
        <v>0</v>
      </c>
      <c r="B83" s="272"/>
      <c r="C83" s="273"/>
      <c r="D83" s="273"/>
      <c r="E83" s="274"/>
      <c r="F83" s="277"/>
      <c r="G83" s="278"/>
      <c r="H83" s="274"/>
      <c r="I83" s="274"/>
      <c r="J83" s="274"/>
      <c r="K83" s="275"/>
      <c r="L83" s="274"/>
      <c r="M83" s="274"/>
      <c r="N83" s="276"/>
    </row>
    <row r="84" spans="1:14" s="233" customFormat="1" ht="19.95" customHeight="1">
      <c r="A84" s="194">
        <f t="shared" si="1"/>
        <v>0</v>
      </c>
      <c r="B84" s="272"/>
      <c r="C84" s="273"/>
      <c r="D84" s="273"/>
      <c r="E84" s="274"/>
      <c r="F84" s="277"/>
      <c r="G84" s="278"/>
      <c r="H84" s="274"/>
      <c r="I84" s="274"/>
      <c r="J84" s="274"/>
      <c r="K84" s="275"/>
      <c r="L84" s="274"/>
      <c r="M84" s="274"/>
      <c r="N84" s="276"/>
    </row>
    <row r="85" spans="1:14" s="233" customFormat="1" ht="19.95" customHeight="1">
      <c r="A85" s="194">
        <f t="shared" si="1"/>
        <v>0</v>
      </c>
      <c r="B85" s="272"/>
      <c r="C85" s="273"/>
      <c r="D85" s="273"/>
      <c r="E85" s="274"/>
      <c r="F85" s="277"/>
      <c r="G85" s="278"/>
      <c r="H85" s="274"/>
      <c r="I85" s="274"/>
      <c r="J85" s="274"/>
      <c r="K85" s="275"/>
      <c r="L85" s="274"/>
      <c r="M85" s="274"/>
      <c r="N85" s="276"/>
    </row>
    <row r="86" spans="1:14" s="233" customFormat="1" ht="19.95" customHeight="1">
      <c r="A86" s="194">
        <f t="shared" si="1"/>
        <v>0</v>
      </c>
      <c r="B86" s="272"/>
      <c r="C86" s="273"/>
      <c r="D86" s="273"/>
      <c r="E86" s="274"/>
      <c r="F86" s="277"/>
      <c r="G86" s="278"/>
      <c r="H86" s="274"/>
      <c r="I86" s="274"/>
      <c r="J86" s="274"/>
      <c r="K86" s="275"/>
      <c r="L86" s="274"/>
      <c r="M86" s="274"/>
      <c r="N86" s="276"/>
    </row>
    <row r="87" spans="1:14" s="231" customFormat="1" ht="19.95" customHeight="1">
      <c r="A87" s="194">
        <f t="shared" si="1"/>
        <v>0</v>
      </c>
      <c r="B87" s="272"/>
      <c r="C87" s="273"/>
      <c r="D87" s="273"/>
      <c r="E87" s="274"/>
      <c r="F87" s="277"/>
      <c r="G87" s="278"/>
      <c r="H87" s="274"/>
      <c r="I87" s="274"/>
      <c r="J87" s="274"/>
      <c r="K87" s="275"/>
      <c r="L87" s="274"/>
      <c r="M87" s="274"/>
      <c r="N87" s="276"/>
    </row>
    <row r="88" spans="1:14" s="231" customFormat="1" ht="19.95" customHeight="1">
      <c r="A88" s="194">
        <f t="shared" si="1"/>
        <v>0</v>
      </c>
      <c r="B88" s="272"/>
      <c r="C88" s="273"/>
      <c r="D88" s="273"/>
      <c r="E88" s="274"/>
      <c r="F88" s="277"/>
      <c r="G88" s="278"/>
      <c r="H88" s="274"/>
      <c r="I88" s="274"/>
      <c r="J88" s="274"/>
      <c r="K88" s="275"/>
      <c r="L88" s="274"/>
      <c r="M88" s="274"/>
      <c r="N88" s="276"/>
    </row>
    <row r="89" spans="1:14" s="231" customFormat="1" ht="19.95" customHeight="1">
      <c r="A89" s="194">
        <f t="shared" si="1"/>
        <v>0</v>
      </c>
      <c r="B89" s="272"/>
      <c r="C89" s="273"/>
      <c r="D89" s="273"/>
      <c r="E89" s="274"/>
      <c r="F89" s="277"/>
      <c r="G89" s="278"/>
      <c r="H89" s="274"/>
      <c r="I89" s="274"/>
      <c r="J89" s="274"/>
      <c r="K89" s="275"/>
      <c r="L89" s="274"/>
      <c r="M89" s="274"/>
      <c r="N89" s="276"/>
    </row>
    <row r="90" spans="1:14" s="231" customFormat="1" ht="19.95" customHeight="1">
      <c r="A90" s="194">
        <f t="shared" si="1"/>
        <v>0</v>
      </c>
      <c r="B90" s="272"/>
      <c r="C90" s="273"/>
      <c r="D90" s="273"/>
      <c r="E90" s="274"/>
      <c r="F90" s="277"/>
      <c r="G90" s="278"/>
      <c r="H90" s="274"/>
      <c r="I90" s="274"/>
      <c r="J90" s="274"/>
      <c r="K90" s="275"/>
      <c r="L90" s="274"/>
      <c r="M90" s="274"/>
      <c r="N90" s="276"/>
    </row>
    <row r="91" spans="1:14" s="231" customFormat="1" ht="19.95" customHeight="1">
      <c r="A91" s="194">
        <f t="shared" si="1"/>
        <v>0</v>
      </c>
      <c r="B91" s="272"/>
      <c r="C91" s="273"/>
      <c r="D91" s="273"/>
      <c r="E91" s="274"/>
      <c r="F91" s="277"/>
      <c r="G91" s="278"/>
      <c r="H91" s="274"/>
      <c r="I91" s="274"/>
      <c r="J91" s="274"/>
      <c r="K91" s="275"/>
      <c r="L91" s="274"/>
      <c r="M91" s="274"/>
      <c r="N91" s="276"/>
    </row>
    <row r="92" spans="1:14" s="231" customFormat="1" ht="19.95" customHeight="1">
      <c r="A92" s="194">
        <f t="shared" si="1"/>
        <v>0</v>
      </c>
      <c r="B92" s="272"/>
      <c r="C92" s="273"/>
      <c r="D92" s="273"/>
      <c r="E92" s="274"/>
      <c r="F92" s="277"/>
      <c r="G92" s="278"/>
      <c r="H92" s="274"/>
      <c r="I92" s="274"/>
      <c r="J92" s="274"/>
      <c r="K92" s="275"/>
      <c r="L92" s="274"/>
      <c r="M92" s="274"/>
      <c r="N92" s="276"/>
    </row>
    <row r="93" spans="1:14" s="231" customFormat="1" ht="19.95" customHeight="1">
      <c r="A93" s="194">
        <f t="shared" si="1"/>
        <v>0</v>
      </c>
      <c r="B93" s="272"/>
      <c r="C93" s="273"/>
      <c r="D93" s="273"/>
      <c r="E93" s="274"/>
      <c r="F93" s="277"/>
      <c r="G93" s="278"/>
      <c r="H93" s="274"/>
      <c r="I93" s="274"/>
      <c r="J93" s="274"/>
      <c r="K93" s="275"/>
      <c r="L93" s="274"/>
      <c r="M93" s="274"/>
      <c r="N93" s="276"/>
    </row>
    <row r="94" spans="1:14" s="231" customFormat="1" ht="19.95" customHeight="1">
      <c r="A94" s="194">
        <f t="shared" si="1"/>
        <v>0</v>
      </c>
      <c r="B94" s="272"/>
      <c r="C94" s="273"/>
      <c r="D94" s="273"/>
      <c r="E94" s="274"/>
      <c r="F94" s="277"/>
      <c r="G94" s="278"/>
      <c r="H94" s="274"/>
      <c r="I94" s="274"/>
      <c r="J94" s="274"/>
      <c r="K94" s="275"/>
      <c r="L94" s="274"/>
      <c r="M94" s="274"/>
      <c r="N94" s="276"/>
    </row>
    <row r="95" spans="1:14" s="231" customFormat="1" ht="19.95" customHeight="1">
      <c r="A95" s="194">
        <f t="shared" si="1"/>
        <v>0</v>
      </c>
      <c r="B95" s="272"/>
      <c r="C95" s="273"/>
      <c r="D95" s="273"/>
      <c r="E95" s="274"/>
      <c r="F95" s="277"/>
      <c r="G95" s="278"/>
      <c r="H95" s="274"/>
      <c r="I95" s="274"/>
      <c r="J95" s="274"/>
      <c r="K95" s="275"/>
      <c r="L95" s="274"/>
      <c r="M95" s="274"/>
      <c r="N95" s="276"/>
    </row>
    <row r="96" spans="1:14" s="231" customFormat="1" ht="19.95" customHeight="1">
      <c r="A96" s="194">
        <f t="shared" si="1"/>
        <v>0</v>
      </c>
      <c r="B96" s="272"/>
      <c r="C96" s="273"/>
      <c r="D96" s="273"/>
      <c r="E96" s="274"/>
      <c r="F96" s="277"/>
      <c r="G96" s="278"/>
      <c r="H96" s="274"/>
      <c r="I96" s="274"/>
      <c r="J96" s="274"/>
      <c r="K96" s="275"/>
      <c r="L96" s="274"/>
      <c r="M96" s="274"/>
      <c r="N96" s="276"/>
    </row>
    <row r="97" spans="1:14" ht="19.95" customHeight="1">
      <c r="A97" s="194">
        <f t="shared" si="1"/>
        <v>0</v>
      </c>
      <c r="B97" s="272"/>
      <c r="C97" s="273"/>
      <c r="D97" s="273"/>
      <c r="E97" s="274"/>
      <c r="F97" s="277"/>
      <c r="G97" s="278"/>
      <c r="H97" s="274"/>
      <c r="I97" s="274"/>
      <c r="J97" s="274"/>
      <c r="K97" s="275"/>
      <c r="L97" s="274"/>
      <c r="M97" s="274"/>
      <c r="N97" s="276"/>
    </row>
    <row r="98" spans="1:14" ht="19.95" customHeight="1">
      <c r="A98" s="194">
        <f t="shared" si="1"/>
        <v>0</v>
      </c>
      <c r="B98" s="272"/>
      <c r="C98" s="273"/>
      <c r="D98" s="273"/>
      <c r="E98" s="274"/>
      <c r="F98" s="277"/>
      <c r="G98" s="278"/>
      <c r="H98" s="274"/>
      <c r="I98" s="274"/>
      <c r="J98" s="274"/>
      <c r="K98" s="275"/>
      <c r="L98" s="274"/>
      <c r="M98" s="274"/>
      <c r="N98" s="276"/>
    </row>
    <row r="99" spans="1:14" ht="6" customHeight="1">
      <c r="A99" s="238"/>
      <c r="B99" s="1072"/>
      <c r="C99" s="1073"/>
      <c r="D99" s="1073"/>
      <c r="E99" s="1073"/>
      <c r="F99" s="1073"/>
      <c r="G99" s="1073"/>
      <c r="H99" s="1073"/>
      <c r="I99" s="1073"/>
      <c r="J99" s="1073"/>
      <c r="K99" s="1073"/>
      <c r="L99" s="1073"/>
      <c r="M99" s="1073"/>
      <c r="N99" s="1074"/>
    </row>
    <row r="100" spans="1:14" s="200" customFormat="1">
      <c r="B100" s="225"/>
      <c r="C100" s="225"/>
      <c r="D100" s="225"/>
      <c r="E100" s="225"/>
      <c r="F100" s="225"/>
      <c r="G100" s="225"/>
      <c r="H100" s="225"/>
      <c r="I100" s="225"/>
      <c r="J100" s="225"/>
      <c r="K100" s="225"/>
      <c r="L100" s="225"/>
      <c r="M100" s="225"/>
      <c r="N100" s="225"/>
    </row>
    <row r="101" spans="1:14" s="200" customFormat="1">
      <c r="B101" s="225"/>
      <c r="C101" s="225"/>
      <c r="D101" s="225"/>
      <c r="E101" s="225"/>
      <c r="F101" s="225"/>
      <c r="G101" s="225"/>
      <c r="H101" s="225"/>
      <c r="I101" s="225"/>
      <c r="J101" s="225"/>
      <c r="K101" s="225"/>
      <c r="L101" s="225"/>
      <c r="M101" s="225"/>
      <c r="N101" s="225"/>
    </row>
    <row r="102" spans="1:14" s="200" customFormat="1">
      <c r="B102" s="225"/>
      <c r="C102" s="225"/>
      <c r="D102" s="225"/>
      <c r="E102" s="225"/>
      <c r="F102" s="225"/>
      <c r="G102" s="225"/>
      <c r="H102" s="225"/>
      <c r="I102" s="225"/>
      <c r="J102" s="225"/>
      <c r="K102" s="225"/>
      <c r="L102" s="225"/>
      <c r="M102" s="225"/>
      <c r="N102" s="225"/>
    </row>
    <row r="103" spans="1:14" s="200" customFormat="1">
      <c r="B103" s="225"/>
      <c r="C103" s="225"/>
      <c r="D103" s="225"/>
      <c r="E103" s="225"/>
      <c r="F103" s="225"/>
      <c r="G103" s="225"/>
      <c r="H103" s="225"/>
      <c r="I103" s="225"/>
      <c r="J103" s="225"/>
      <c r="K103" s="225"/>
      <c r="L103" s="225"/>
      <c r="M103" s="225"/>
      <c r="N103" s="225"/>
    </row>
    <row r="104" spans="1:14" s="200" customFormat="1">
      <c r="B104" s="225"/>
      <c r="C104" s="225"/>
      <c r="D104" s="225"/>
      <c r="E104" s="225"/>
      <c r="F104" s="225"/>
      <c r="G104" s="225"/>
      <c r="H104" s="225"/>
      <c r="I104" s="225"/>
      <c r="J104" s="225"/>
      <c r="K104" s="225"/>
      <c r="L104" s="225"/>
      <c r="M104" s="225"/>
      <c r="N104" s="225"/>
    </row>
    <row r="105" spans="1:14" s="200" customFormat="1">
      <c r="B105" s="225"/>
      <c r="C105" s="225"/>
      <c r="D105" s="225"/>
      <c r="E105" s="225"/>
      <c r="F105" s="225"/>
      <c r="G105" s="225"/>
      <c r="H105" s="225"/>
      <c r="I105" s="225"/>
      <c r="J105" s="225"/>
      <c r="K105" s="225"/>
      <c r="L105" s="225"/>
      <c r="M105" s="225"/>
      <c r="N105" s="225"/>
    </row>
    <row r="106" spans="1:14" s="200" customFormat="1">
      <c r="B106" s="225"/>
      <c r="C106" s="225"/>
      <c r="D106" s="225"/>
      <c r="E106" s="225"/>
      <c r="F106" s="225"/>
      <c r="G106" s="225"/>
      <c r="H106" s="225"/>
      <c r="I106" s="225"/>
      <c r="J106" s="225"/>
      <c r="K106" s="225"/>
      <c r="L106" s="225"/>
      <c r="M106" s="225"/>
      <c r="N106" s="225"/>
    </row>
    <row r="107" spans="1:14" s="200" customFormat="1">
      <c r="B107" s="225"/>
      <c r="C107" s="225"/>
      <c r="D107" s="225"/>
      <c r="E107" s="225"/>
      <c r="F107" s="225"/>
      <c r="G107" s="225"/>
      <c r="H107" s="225"/>
      <c r="I107" s="225"/>
      <c r="J107" s="225"/>
      <c r="K107" s="225"/>
      <c r="L107" s="225"/>
      <c r="M107" s="225"/>
      <c r="N107" s="225"/>
    </row>
    <row r="108" spans="1:14" s="200" customFormat="1">
      <c r="B108" s="225"/>
      <c r="C108" s="225"/>
      <c r="D108" s="225"/>
      <c r="E108" s="225"/>
      <c r="F108" s="225"/>
      <c r="G108" s="225"/>
      <c r="H108" s="225"/>
      <c r="I108" s="225"/>
      <c r="J108" s="225"/>
      <c r="K108" s="225"/>
      <c r="L108" s="225"/>
      <c r="M108" s="225"/>
      <c r="N108" s="225"/>
    </row>
    <row r="109" spans="1:14" s="200" customFormat="1">
      <c r="B109" s="225"/>
      <c r="C109" s="225"/>
      <c r="D109" s="225"/>
      <c r="E109" s="225"/>
      <c r="F109" s="225"/>
      <c r="G109" s="225"/>
      <c r="H109" s="225"/>
      <c r="I109" s="225"/>
      <c r="J109" s="225"/>
      <c r="K109" s="225"/>
      <c r="L109" s="225"/>
      <c r="M109" s="225"/>
      <c r="N109" s="225"/>
    </row>
    <row r="110" spans="1:14" s="200" customFormat="1">
      <c r="B110" s="225"/>
      <c r="C110" s="225"/>
      <c r="D110" s="225"/>
      <c r="E110" s="225"/>
      <c r="F110" s="225"/>
      <c r="G110" s="225"/>
      <c r="H110" s="225"/>
      <c r="I110" s="225"/>
      <c r="J110" s="225"/>
      <c r="K110" s="225"/>
      <c r="L110" s="225"/>
      <c r="M110" s="225"/>
      <c r="N110" s="225"/>
    </row>
    <row r="111" spans="1:14" s="200" customFormat="1">
      <c r="B111" s="225"/>
      <c r="C111" s="225"/>
      <c r="D111" s="225"/>
      <c r="E111" s="225"/>
      <c r="F111" s="225"/>
      <c r="G111" s="225"/>
      <c r="H111" s="225"/>
      <c r="I111" s="225"/>
      <c r="J111" s="225"/>
      <c r="K111" s="225"/>
      <c r="L111" s="225"/>
      <c r="M111" s="225"/>
      <c r="N111" s="225"/>
    </row>
    <row r="112" spans="1:14" s="200" customFormat="1">
      <c r="B112" s="225"/>
      <c r="C112" s="225"/>
      <c r="D112" s="225"/>
      <c r="E112" s="225"/>
      <c r="F112" s="225"/>
      <c r="G112" s="225"/>
      <c r="H112" s="225"/>
      <c r="I112" s="225"/>
      <c r="J112" s="225"/>
      <c r="K112" s="225"/>
      <c r="L112" s="225"/>
      <c r="M112" s="225"/>
      <c r="N112" s="225"/>
    </row>
    <row r="113" spans="2:14" s="200" customFormat="1">
      <c r="B113" s="225"/>
      <c r="C113" s="225"/>
      <c r="D113" s="225"/>
      <c r="E113" s="225"/>
      <c r="F113" s="225"/>
      <c r="G113" s="225"/>
      <c r="H113" s="225"/>
      <c r="I113" s="225"/>
      <c r="J113" s="225"/>
      <c r="K113" s="225"/>
      <c r="L113" s="225"/>
      <c r="M113" s="225"/>
      <c r="N113" s="225"/>
    </row>
    <row r="114" spans="2:14" s="200" customFormat="1">
      <c r="B114" s="225"/>
      <c r="C114" s="225"/>
      <c r="D114" s="225"/>
      <c r="E114" s="225"/>
      <c r="F114" s="225"/>
      <c r="G114" s="225"/>
      <c r="H114" s="225"/>
      <c r="I114" s="225"/>
      <c r="J114" s="225"/>
      <c r="K114" s="225"/>
      <c r="L114" s="225"/>
      <c r="M114" s="225"/>
      <c r="N114" s="225"/>
    </row>
    <row r="115" spans="2:14" s="200" customFormat="1">
      <c r="B115" s="225"/>
      <c r="C115" s="225"/>
      <c r="D115" s="225"/>
      <c r="E115" s="225"/>
      <c r="F115" s="225"/>
      <c r="G115" s="225"/>
      <c r="H115" s="225"/>
      <c r="I115" s="225"/>
      <c r="J115" s="225"/>
      <c r="K115" s="225"/>
      <c r="L115" s="225"/>
      <c r="M115" s="225"/>
      <c r="N115" s="225"/>
    </row>
    <row r="116" spans="2:14" s="200" customFormat="1">
      <c r="B116" s="225"/>
      <c r="C116" s="225"/>
      <c r="D116" s="225"/>
      <c r="E116" s="225"/>
      <c r="F116" s="225"/>
      <c r="G116" s="225"/>
      <c r="H116" s="225"/>
      <c r="I116" s="225"/>
      <c r="J116" s="225"/>
      <c r="K116" s="225"/>
      <c r="L116" s="225"/>
      <c r="M116" s="225"/>
      <c r="N116" s="225"/>
    </row>
    <row r="117" spans="2:14" s="200" customFormat="1">
      <c r="B117" s="225"/>
      <c r="C117" s="225"/>
      <c r="D117" s="225"/>
      <c r="E117" s="225"/>
      <c r="F117" s="225"/>
      <c r="G117" s="225"/>
      <c r="H117" s="225"/>
      <c r="I117" s="225"/>
      <c r="J117" s="225"/>
      <c r="K117" s="225"/>
      <c r="L117" s="225"/>
      <c r="M117" s="225"/>
      <c r="N117" s="225"/>
    </row>
    <row r="118" spans="2:14" s="200" customFormat="1">
      <c r="B118" s="225"/>
      <c r="C118" s="225"/>
      <c r="D118" s="225"/>
      <c r="E118" s="225"/>
      <c r="F118" s="225"/>
      <c r="G118" s="225"/>
      <c r="H118" s="225"/>
      <c r="I118" s="225"/>
      <c r="J118" s="225"/>
      <c r="K118" s="225"/>
      <c r="L118" s="225"/>
      <c r="M118" s="225"/>
      <c r="N118" s="225"/>
    </row>
    <row r="119" spans="2:14" s="200" customFormat="1">
      <c r="B119" s="225"/>
      <c r="C119" s="225"/>
      <c r="D119" s="225"/>
      <c r="E119" s="225"/>
      <c r="F119" s="225"/>
      <c r="G119" s="225"/>
      <c r="H119" s="225"/>
      <c r="I119" s="225"/>
      <c r="J119" s="225"/>
      <c r="K119" s="225"/>
      <c r="L119" s="225"/>
      <c r="M119" s="225"/>
      <c r="N119" s="225"/>
    </row>
    <row r="120" spans="2:14" s="200" customFormat="1">
      <c r="B120" s="225"/>
      <c r="C120" s="225"/>
      <c r="D120" s="225"/>
      <c r="E120" s="225"/>
      <c r="F120" s="225"/>
      <c r="G120" s="225"/>
      <c r="H120" s="225"/>
      <c r="I120" s="225"/>
      <c r="J120" s="225"/>
      <c r="K120" s="225"/>
      <c r="L120" s="225"/>
      <c r="M120" s="225"/>
      <c r="N120" s="225"/>
    </row>
    <row r="121" spans="2:14" s="200" customFormat="1">
      <c r="B121" s="225"/>
      <c r="C121" s="225"/>
      <c r="D121" s="225"/>
      <c r="E121" s="225"/>
      <c r="F121" s="225"/>
      <c r="G121" s="225"/>
      <c r="H121" s="225"/>
      <c r="I121" s="225"/>
      <c r="J121" s="225"/>
      <c r="K121" s="225"/>
      <c r="L121" s="225"/>
      <c r="M121" s="225"/>
      <c r="N121" s="225"/>
    </row>
    <row r="122" spans="2:14" s="200" customFormat="1">
      <c r="B122" s="225"/>
      <c r="C122" s="225"/>
      <c r="D122" s="225"/>
      <c r="E122" s="225"/>
      <c r="F122" s="225"/>
      <c r="G122" s="225"/>
      <c r="H122" s="225"/>
      <c r="I122" s="225"/>
      <c r="J122" s="225"/>
      <c r="K122" s="225"/>
      <c r="L122" s="225"/>
      <c r="M122" s="225"/>
      <c r="N122" s="225"/>
    </row>
    <row r="123" spans="2:14" s="200" customFormat="1">
      <c r="B123" s="225"/>
      <c r="C123" s="225"/>
      <c r="D123" s="225"/>
      <c r="E123" s="225"/>
      <c r="F123" s="225"/>
      <c r="G123" s="225"/>
      <c r="H123" s="225"/>
      <c r="I123" s="225"/>
      <c r="J123" s="225"/>
      <c r="K123" s="225"/>
      <c r="L123" s="225"/>
      <c r="M123" s="225"/>
      <c r="N123" s="225"/>
    </row>
    <row r="124" spans="2:14" s="200" customFormat="1">
      <c r="B124" s="225"/>
      <c r="C124" s="225"/>
      <c r="D124" s="225"/>
      <c r="E124" s="225"/>
      <c r="F124" s="225"/>
      <c r="G124" s="225"/>
      <c r="H124" s="225"/>
      <c r="I124" s="225"/>
      <c r="J124" s="225"/>
      <c r="K124" s="225"/>
      <c r="L124" s="225"/>
      <c r="M124" s="225"/>
      <c r="N124" s="225"/>
    </row>
    <row r="125" spans="2:14" s="200" customFormat="1">
      <c r="B125" s="225"/>
      <c r="C125" s="225"/>
      <c r="D125" s="225"/>
      <c r="E125" s="225"/>
      <c r="F125" s="225"/>
      <c r="G125" s="225"/>
      <c r="H125" s="225"/>
      <c r="I125" s="225"/>
      <c r="J125" s="225"/>
      <c r="K125" s="225"/>
      <c r="L125" s="225"/>
      <c r="M125" s="225"/>
      <c r="N125" s="225"/>
    </row>
    <row r="126" spans="2:14" s="200" customFormat="1">
      <c r="B126" s="225"/>
      <c r="C126" s="225"/>
      <c r="D126" s="225"/>
      <c r="E126" s="225"/>
      <c r="F126" s="225"/>
      <c r="G126" s="225"/>
      <c r="H126" s="225"/>
      <c r="I126" s="225"/>
      <c r="J126" s="225"/>
      <c r="K126" s="225"/>
      <c r="L126" s="225"/>
      <c r="M126" s="225"/>
      <c r="N126" s="225"/>
    </row>
    <row r="127" spans="2:14" s="200" customFormat="1">
      <c r="B127" s="225"/>
      <c r="C127" s="225"/>
      <c r="D127" s="225"/>
      <c r="E127" s="225"/>
      <c r="F127" s="225"/>
      <c r="G127" s="225"/>
      <c r="H127" s="225"/>
      <c r="I127" s="225"/>
      <c r="J127" s="225"/>
      <c r="K127" s="225"/>
      <c r="L127" s="225"/>
      <c r="M127" s="225"/>
      <c r="N127" s="225"/>
    </row>
    <row r="128" spans="2:14" s="200" customFormat="1">
      <c r="B128" s="225"/>
      <c r="C128" s="225"/>
      <c r="D128" s="225"/>
      <c r="E128" s="225"/>
      <c r="F128" s="225"/>
      <c r="G128" s="225"/>
      <c r="H128" s="225"/>
      <c r="I128" s="225"/>
      <c r="J128" s="225"/>
      <c r="K128" s="225"/>
      <c r="L128" s="225"/>
      <c r="M128" s="225"/>
      <c r="N128" s="225"/>
    </row>
    <row r="129" spans="1:14" s="200" customFormat="1">
      <c r="B129" s="225"/>
      <c r="C129" s="225"/>
      <c r="D129" s="225"/>
      <c r="E129" s="225"/>
      <c r="F129" s="225"/>
      <c r="G129" s="225"/>
      <c r="H129" s="225"/>
      <c r="I129" s="225"/>
      <c r="J129" s="225"/>
      <c r="K129" s="225"/>
      <c r="L129" s="225"/>
      <c r="M129" s="225"/>
      <c r="N129" s="225"/>
    </row>
    <row r="130" spans="1:14" s="200" customFormat="1">
      <c r="B130" s="225"/>
      <c r="C130" s="225"/>
      <c r="D130" s="225"/>
      <c r="E130" s="225"/>
      <c r="F130" s="225"/>
      <c r="G130" s="225"/>
      <c r="H130" s="225"/>
      <c r="I130" s="225"/>
      <c r="J130" s="225"/>
      <c r="K130" s="225"/>
      <c r="L130" s="225"/>
      <c r="M130" s="225"/>
      <c r="N130" s="225"/>
    </row>
    <row r="131" spans="1:14" s="200" customFormat="1">
      <c r="B131" s="225"/>
      <c r="C131" s="225"/>
      <c r="D131" s="225"/>
      <c r="E131" s="225"/>
      <c r="F131" s="225"/>
      <c r="G131" s="225"/>
      <c r="H131" s="225"/>
      <c r="I131" s="225"/>
      <c r="J131" s="225"/>
      <c r="K131" s="225"/>
      <c r="L131" s="225"/>
      <c r="M131" s="225"/>
      <c r="N131" s="225"/>
    </row>
    <row r="132" spans="1:14" s="200" customFormat="1">
      <c r="B132" s="225"/>
      <c r="C132" s="225"/>
      <c r="D132" s="225"/>
      <c r="E132" s="225"/>
      <c r="F132" s="225"/>
      <c r="G132" s="225"/>
      <c r="H132" s="225"/>
      <c r="I132" s="225"/>
      <c r="J132" s="225"/>
      <c r="K132" s="225"/>
      <c r="L132" s="225"/>
      <c r="M132" s="225"/>
      <c r="N132" s="225"/>
    </row>
    <row r="133" spans="1:14" s="200" customFormat="1">
      <c r="B133" s="225"/>
      <c r="C133" s="225"/>
      <c r="D133" s="225"/>
      <c r="E133" s="225"/>
      <c r="F133" s="225"/>
      <c r="G133" s="225"/>
      <c r="H133" s="225"/>
      <c r="I133" s="225"/>
      <c r="J133" s="225"/>
      <c r="K133" s="225"/>
      <c r="L133" s="225"/>
      <c r="M133" s="225"/>
      <c r="N133" s="225"/>
    </row>
    <row r="134" spans="1:14">
      <c r="A134" s="198"/>
      <c r="B134" s="225"/>
      <c r="C134" s="225"/>
      <c r="D134" s="225"/>
      <c r="E134" s="225"/>
      <c r="F134" s="225"/>
      <c r="G134" s="225"/>
      <c r="H134" s="225"/>
      <c r="I134" s="225"/>
      <c r="J134" s="225"/>
      <c r="K134" s="225"/>
      <c r="L134" s="225"/>
      <c r="M134" s="225"/>
      <c r="N134" s="225"/>
    </row>
    <row r="135" spans="1:14">
      <c r="A135" s="198"/>
      <c r="B135" s="225"/>
      <c r="C135" s="225"/>
      <c r="D135" s="225"/>
      <c r="E135" s="225"/>
      <c r="F135" s="225"/>
      <c r="G135" s="225"/>
      <c r="H135" s="225"/>
      <c r="I135" s="225"/>
      <c r="J135" s="225"/>
      <c r="K135" s="225"/>
      <c r="L135" s="225"/>
      <c r="M135" s="225"/>
      <c r="N135" s="225"/>
    </row>
    <row r="136" spans="1:14">
      <c r="A136" s="198"/>
      <c r="B136" s="225"/>
      <c r="C136" s="225"/>
      <c r="D136" s="225"/>
      <c r="E136" s="225"/>
      <c r="F136" s="225"/>
      <c r="G136" s="225"/>
      <c r="H136" s="225"/>
      <c r="I136" s="225"/>
      <c r="J136" s="225"/>
      <c r="K136" s="225"/>
      <c r="L136" s="225"/>
      <c r="M136" s="225"/>
      <c r="N136" s="225"/>
    </row>
    <row r="137" spans="1:14">
      <c r="A137" s="198"/>
      <c r="B137" s="225"/>
      <c r="C137" s="225"/>
      <c r="D137" s="225"/>
      <c r="E137" s="225"/>
      <c r="F137" s="225"/>
      <c r="G137" s="225"/>
      <c r="H137" s="225"/>
      <c r="I137" s="225"/>
      <c r="J137" s="225"/>
      <c r="K137" s="225"/>
      <c r="L137" s="225"/>
      <c r="M137" s="225"/>
      <c r="N137" s="225"/>
    </row>
    <row r="138" spans="1:14">
      <c r="A138" s="198"/>
      <c r="B138" s="225"/>
      <c r="C138" s="225"/>
      <c r="D138" s="225"/>
      <c r="E138" s="225"/>
      <c r="F138" s="225"/>
      <c r="G138" s="225"/>
      <c r="H138" s="225"/>
      <c r="I138" s="225"/>
      <c r="J138" s="225"/>
      <c r="K138" s="225"/>
      <c r="L138" s="225"/>
      <c r="M138" s="225"/>
      <c r="N138" s="225"/>
    </row>
    <row r="139" spans="1:14">
      <c r="A139" s="198"/>
      <c r="B139" s="225"/>
      <c r="C139" s="225"/>
      <c r="D139" s="225"/>
      <c r="E139" s="225"/>
      <c r="F139" s="225"/>
      <c r="G139" s="225"/>
      <c r="H139" s="225"/>
      <c r="I139" s="225"/>
      <c r="J139" s="225"/>
      <c r="K139" s="225"/>
      <c r="L139" s="225"/>
      <c r="M139" s="225"/>
      <c r="N139" s="225"/>
    </row>
    <row r="140" spans="1:14">
      <c r="A140" s="198"/>
      <c r="B140" s="225"/>
      <c r="C140" s="225"/>
      <c r="D140" s="225"/>
      <c r="E140" s="225"/>
      <c r="F140" s="225"/>
      <c r="G140" s="225"/>
      <c r="H140" s="225"/>
      <c r="I140" s="225"/>
      <c r="J140" s="225"/>
      <c r="K140" s="225"/>
      <c r="L140" s="225"/>
      <c r="M140" s="225"/>
      <c r="N140" s="225"/>
    </row>
    <row r="141" spans="1:14">
      <c r="A141" s="198"/>
      <c r="B141" s="225"/>
      <c r="C141" s="225"/>
      <c r="D141" s="225"/>
      <c r="E141" s="225"/>
      <c r="F141" s="225"/>
      <c r="G141" s="225"/>
      <c r="H141" s="225"/>
      <c r="I141" s="225"/>
      <c r="J141" s="225"/>
      <c r="K141" s="225"/>
      <c r="L141" s="225"/>
      <c r="M141" s="225"/>
      <c r="N141" s="225"/>
    </row>
    <row r="142" spans="1:14">
      <c r="A142" s="198"/>
      <c r="B142" s="225"/>
      <c r="C142" s="225"/>
      <c r="D142" s="225"/>
      <c r="E142" s="225"/>
      <c r="F142" s="225"/>
      <c r="G142" s="225"/>
      <c r="H142" s="225"/>
      <c r="I142" s="225"/>
      <c r="J142" s="225"/>
      <c r="K142" s="225"/>
      <c r="L142" s="225"/>
      <c r="M142" s="225"/>
      <c r="N142" s="225"/>
    </row>
    <row r="143" spans="1:14">
      <c r="A143" s="198"/>
      <c r="B143" s="225"/>
      <c r="C143" s="225"/>
      <c r="D143" s="225"/>
      <c r="E143" s="225"/>
      <c r="F143" s="225"/>
      <c r="G143" s="225"/>
      <c r="H143" s="225"/>
      <c r="I143" s="225"/>
      <c r="J143" s="225"/>
      <c r="K143" s="225"/>
      <c r="L143" s="225"/>
      <c r="M143" s="225"/>
      <c r="N143" s="225"/>
    </row>
    <row r="144" spans="1:14">
      <c r="A144" s="198"/>
      <c r="B144" s="225"/>
      <c r="C144" s="225"/>
      <c r="D144" s="225"/>
      <c r="E144" s="225"/>
      <c r="F144" s="225"/>
      <c r="G144" s="225"/>
      <c r="H144" s="225"/>
      <c r="I144" s="225"/>
      <c r="J144" s="225"/>
      <c r="K144" s="225"/>
      <c r="L144" s="225"/>
      <c r="M144" s="225"/>
      <c r="N144" s="225"/>
    </row>
    <row r="145" spans="1:14">
      <c r="A145" s="198"/>
      <c r="B145" s="225"/>
      <c r="C145" s="225"/>
      <c r="D145" s="225"/>
      <c r="E145" s="225"/>
      <c r="F145" s="225"/>
      <c r="G145" s="225"/>
      <c r="H145" s="225"/>
      <c r="I145" s="225"/>
      <c r="J145" s="225"/>
      <c r="K145" s="225"/>
      <c r="L145" s="225"/>
      <c r="M145" s="225"/>
      <c r="N145" s="225"/>
    </row>
    <row r="146" spans="1:14">
      <c r="A146" s="198"/>
      <c r="B146" s="225"/>
      <c r="C146" s="225"/>
      <c r="D146" s="225"/>
      <c r="E146" s="225"/>
      <c r="F146" s="225"/>
      <c r="G146" s="225"/>
      <c r="H146" s="225"/>
      <c r="I146" s="225"/>
      <c r="J146" s="225"/>
      <c r="K146" s="225"/>
      <c r="L146" s="225"/>
      <c r="M146" s="225"/>
      <c r="N146" s="225"/>
    </row>
    <row r="147" spans="1:14">
      <c r="A147" s="198"/>
      <c r="B147" s="225"/>
      <c r="C147" s="225"/>
      <c r="D147" s="225"/>
      <c r="E147" s="225"/>
      <c r="F147" s="225"/>
      <c r="G147" s="225"/>
      <c r="H147" s="225"/>
      <c r="I147" s="225"/>
      <c r="J147" s="225"/>
      <c r="K147" s="225"/>
      <c r="L147" s="225"/>
      <c r="M147" s="225"/>
      <c r="N147" s="225"/>
    </row>
    <row r="148" spans="1:14">
      <c r="A148" s="198"/>
      <c r="B148" s="225"/>
      <c r="C148" s="225"/>
      <c r="D148" s="225"/>
      <c r="E148" s="225"/>
      <c r="F148" s="225"/>
      <c r="G148" s="225"/>
      <c r="H148" s="225"/>
      <c r="I148" s="225"/>
      <c r="J148" s="225"/>
      <c r="K148" s="225"/>
      <c r="L148" s="225"/>
      <c r="M148" s="225"/>
      <c r="N148" s="225"/>
    </row>
    <row r="149" spans="1:14">
      <c r="A149" s="198"/>
      <c r="B149" s="225"/>
      <c r="C149" s="225"/>
      <c r="D149" s="225"/>
      <c r="E149" s="225"/>
      <c r="F149" s="225"/>
      <c r="G149" s="225"/>
      <c r="H149" s="225"/>
      <c r="I149" s="225"/>
      <c r="J149" s="225"/>
      <c r="K149" s="225"/>
      <c r="L149" s="225"/>
      <c r="M149" s="225"/>
      <c r="N149" s="225"/>
    </row>
    <row r="150" spans="1:14">
      <c r="A150" s="198"/>
      <c r="B150" s="225"/>
      <c r="C150" s="225"/>
      <c r="D150" s="225"/>
      <c r="E150" s="225"/>
      <c r="F150" s="225"/>
      <c r="G150" s="225"/>
      <c r="H150" s="225"/>
      <c r="I150" s="225"/>
      <c r="J150" s="225"/>
      <c r="K150" s="225"/>
      <c r="L150" s="225"/>
      <c r="M150" s="225"/>
      <c r="N150" s="225"/>
    </row>
    <row r="151" spans="1:14">
      <c r="A151" s="198"/>
      <c r="B151" s="225"/>
      <c r="C151" s="225"/>
      <c r="D151" s="225"/>
      <c r="E151" s="225"/>
      <c r="F151" s="225"/>
      <c r="G151" s="225"/>
      <c r="H151" s="225"/>
      <c r="I151" s="225"/>
      <c r="J151" s="225"/>
      <c r="K151" s="225"/>
      <c r="L151" s="225"/>
      <c r="M151" s="225"/>
      <c r="N151" s="225"/>
    </row>
    <row r="152" spans="1:14">
      <c r="A152" s="198"/>
      <c r="B152" s="225"/>
      <c r="C152" s="225"/>
      <c r="D152" s="225"/>
      <c r="E152" s="225"/>
      <c r="F152" s="225"/>
      <c r="G152" s="225"/>
      <c r="H152" s="225"/>
      <c r="I152" s="225"/>
      <c r="J152" s="225"/>
      <c r="K152" s="225"/>
      <c r="L152" s="225"/>
      <c r="M152" s="225"/>
      <c r="N152" s="225"/>
    </row>
    <row r="153" spans="1:14">
      <c r="A153" s="198"/>
      <c r="B153" s="225"/>
      <c r="C153" s="225"/>
      <c r="D153" s="225"/>
      <c r="E153" s="225"/>
      <c r="F153" s="225"/>
      <c r="G153" s="225"/>
      <c r="H153" s="225"/>
      <c r="I153" s="225"/>
      <c r="J153" s="225"/>
      <c r="K153" s="225"/>
      <c r="L153" s="225"/>
      <c r="M153" s="225"/>
      <c r="N153" s="225"/>
    </row>
    <row r="154" spans="1:14">
      <c r="A154" s="198"/>
      <c r="B154" s="225"/>
      <c r="C154" s="225"/>
      <c r="D154" s="225"/>
      <c r="E154" s="225"/>
      <c r="F154" s="225"/>
      <c r="G154" s="225"/>
      <c r="H154" s="225"/>
      <c r="I154" s="225"/>
      <c r="J154" s="225"/>
      <c r="K154" s="225"/>
      <c r="L154" s="225"/>
      <c r="M154" s="225"/>
      <c r="N154" s="225"/>
    </row>
    <row r="155" spans="1:14">
      <c r="A155" s="198"/>
      <c r="B155" s="225"/>
      <c r="C155" s="225"/>
      <c r="D155" s="225"/>
      <c r="E155" s="225"/>
      <c r="F155" s="225"/>
      <c r="G155" s="225"/>
      <c r="H155" s="225"/>
      <c r="I155" s="225"/>
      <c r="J155" s="225"/>
      <c r="K155" s="225"/>
      <c r="L155" s="225"/>
      <c r="M155" s="225"/>
      <c r="N155" s="225"/>
    </row>
    <row r="156" spans="1:14">
      <c r="A156" s="198"/>
      <c r="B156" s="225"/>
      <c r="C156" s="225"/>
      <c r="D156" s="225"/>
      <c r="E156" s="225"/>
      <c r="F156" s="225"/>
      <c r="G156" s="225"/>
      <c r="H156" s="225"/>
      <c r="I156" s="225"/>
      <c r="J156" s="225"/>
      <c r="K156" s="225"/>
      <c r="L156" s="225"/>
      <c r="M156" s="225"/>
      <c r="N156" s="225"/>
    </row>
    <row r="157" spans="1:14">
      <c r="A157" s="198"/>
      <c r="B157" s="225"/>
      <c r="C157" s="225"/>
      <c r="D157" s="225"/>
      <c r="E157" s="225"/>
      <c r="F157" s="225"/>
      <c r="G157" s="225"/>
      <c r="H157" s="225"/>
      <c r="I157" s="225"/>
      <c r="J157" s="225"/>
      <c r="K157" s="225"/>
      <c r="L157" s="225"/>
      <c r="M157" s="225"/>
      <c r="N157" s="225"/>
    </row>
    <row r="158" spans="1:14">
      <c r="A158" s="198"/>
      <c r="B158" s="225"/>
      <c r="C158" s="225"/>
      <c r="D158" s="225"/>
      <c r="E158" s="225"/>
      <c r="F158" s="225"/>
      <c r="G158" s="225"/>
      <c r="H158" s="225"/>
      <c r="I158" s="225"/>
      <c r="J158" s="225"/>
      <c r="K158" s="225"/>
      <c r="L158" s="225"/>
      <c r="M158" s="225"/>
      <c r="N158" s="225"/>
    </row>
    <row r="159" spans="1:14">
      <c r="A159" s="198"/>
      <c r="B159" s="225"/>
      <c r="C159" s="225"/>
      <c r="D159" s="225"/>
      <c r="E159" s="225"/>
      <c r="F159" s="225"/>
      <c r="G159" s="225"/>
      <c r="H159" s="225"/>
      <c r="I159" s="225"/>
      <c r="J159" s="225"/>
      <c r="K159" s="225"/>
      <c r="L159" s="225"/>
      <c r="M159" s="225"/>
      <c r="N159" s="225"/>
    </row>
    <row r="160" spans="1:14">
      <c r="A160" s="198"/>
      <c r="B160" s="225"/>
      <c r="C160" s="225"/>
      <c r="D160" s="225"/>
      <c r="E160" s="225"/>
      <c r="F160" s="225"/>
      <c r="G160" s="225"/>
      <c r="H160" s="225"/>
      <c r="I160" s="225"/>
      <c r="J160" s="225"/>
      <c r="K160" s="225"/>
      <c r="L160" s="225"/>
      <c r="M160" s="225"/>
      <c r="N160" s="225"/>
    </row>
    <row r="161" spans="1:14">
      <c r="A161" s="198"/>
      <c r="B161" s="225"/>
      <c r="C161" s="225"/>
      <c r="D161" s="225"/>
      <c r="E161" s="225"/>
      <c r="F161" s="225"/>
      <c r="G161" s="225"/>
      <c r="H161" s="225"/>
      <c r="I161" s="225"/>
      <c r="J161" s="225"/>
      <c r="K161" s="225"/>
      <c r="L161" s="225"/>
      <c r="M161" s="225"/>
      <c r="N161" s="225"/>
    </row>
    <row r="162" spans="1:14">
      <c r="A162" s="198"/>
      <c r="B162" s="225"/>
      <c r="C162" s="225"/>
      <c r="D162" s="225"/>
      <c r="E162" s="225"/>
      <c r="F162" s="225"/>
      <c r="G162" s="225"/>
      <c r="H162" s="225"/>
      <c r="I162" s="225"/>
      <c r="J162" s="225"/>
      <c r="K162" s="225"/>
      <c r="L162" s="225"/>
      <c r="M162" s="225"/>
      <c r="N162" s="225"/>
    </row>
    <row r="163" spans="1:14">
      <c r="A163" s="198"/>
      <c r="B163" s="225"/>
      <c r="C163" s="225"/>
      <c r="D163" s="225"/>
      <c r="E163" s="225"/>
      <c r="F163" s="225"/>
      <c r="G163" s="225"/>
      <c r="H163" s="225"/>
      <c r="I163" s="225"/>
      <c r="J163" s="225"/>
      <c r="K163" s="225"/>
      <c r="L163" s="225"/>
      <c r="M163" s="225"/>
      <c r="N163" s="225"/>
    </row>
    <row r="164" spans="1:14">
      <c r="A164" s="198"/>
      <c r="B164" s="225"/>
      <c r="C164" s="225"/>
      <c r="D164" s="225"/>
      <c r="E164" s="225"/>
      <c r="F164" s="225"/>
      <c r="G164" s="225"/>
      <c r="H164" s="225"/>
      <c r="I164" s="225"/>
      <c r="J164" s="225"/>
      <c r="K164" s="225"/>
      <c r="L164" s="225"/>
      <c r="M164" s="225"/>
      <c r="N164" s="225"/>
    </row>
    <row r="165" spans="1:14">
      <c r="A165" s="198"/>
      <c r="B165" s="225"/>
      <c r="C165" s="225"/>
      <c r="D165" s="225"/>
      <c r="E165" s="225"/>
      <c r="F165" s="225"/>
      <c r="G165" s="225"/>
      <c r="H165" s="225"/>
      <c r="I165" s="225"/>
      <c r="J165" s="225"/>
      <c r="K165" s="225"/>
      <c r="L165" s="225"/>
      <c r="M165" s="225"/>
      <c r="N165" s="225"/>
    </row>
    <row r="166" spans="1:14">
      <c r="A166" s="198"/>
      <c r="B166" s="225"/>
      <c r="C166" s="225"/>
      <c r="D166" s="225"/>
      <c r="E166" s="225"/>
      <c r="F166" s="225"/>
      <c r="G166" s="225"/>
      <c r="H166" s="225"/>
      <c r="I166" s="225"/>
      <c r="J166" s="225"/>
      <c r="K166" s="225"/>
      <c r="L166" s="225"/>
      <c r="M166" s="225"/>
      <c r="N166" s="225"/>
    </row>
    <row r="167" spans="1:14">
      <c r="A167" s="198"/>
      <c r="B167" s="225"/>
      <c r="C167" s="225"/>
      <c r="D167" s="225"/>
      <c r="E167" s="225"/>
      <c r="F167" s="225"/>
      <c r="G167" s="225"/>
      <c r="H167" s="225"/>
      <c r="I167" s="225"/>
      <c r="J167" s="225"/>
      <c r="K167" s="225"/>
      <c r="L167" s="225"/>
      <c r="M167" s="225"/>
      <c r="N167" s="225"/>
    </row>
    <row r="168" spans="1:14">
      <c r="A168" s="198"/>
      <c r="B168" s="225"/>
      <c r="C168" s="225"/>
      <c r="D168" s="225"/>
      <c r="E168" s="225"/>
      <c r="F168" s="225"/>
      <c r="G168" s="225"/>
      <c r="H168" s="225"/>
      <c r="I168" s="225"/>
      <c r="J168" s="225"/>
      <c r="K168" s="225"/>
      <c r="L168" s="225"/>
      <c r="M168" s="225"/>
      <c r="N168" s="225"/>
    </row>
    <row r="169" spans="1:14">
      <c r="A169" s="198"/>
      <c r="B169" s="225"/>
      <c r="C169" s="225"/>
      <c r="D169" s="225"/>
      <c r="E169" s="225"/>
      <c r="F169" s="225"/>
      <c r="G169" s="225"/>
      <c r="H169" s="225"/>
      <c r="I169" s="225"/>
      <c r="J169" s="225"/>
      <c r="K169" s="225"/>
      <c r="L169" s="225"/>
      <c r="M169" s="225"/>
      <c r="N169" s="225"/>
    </row>
    <row r="170" spans="1:14">
      <c r="A170" s="198"/>
      <c r="B170" s="225"/>
      <c r="C170" s="225"/>
      <c r="D170" s="225"/>
      <c r="E170" s="225"/>
      <c r="F170" s="225"/>
      <c r="G170" s="225"/>
      <c r="H170" s="225"/>
      <c r="I170" s="225"/>
      <c r="J170" s="225"/>
      <c r="K170" s="225"/>
      <c r="L170" s="225"/>
      <c r="M170" s="225"/>
      <c r="N170" s="225"/>
    </row>
    <row r="171" spans="1:14">
      <c r="A171" s="198"/>
      <c r="B171" s="225"/>
      <c r="C171" s="225"/>
      <c r="D171" s="225"/>
      <c r="E171" s="225"/>
      <c r="F171" s="225"/>
      <c r="G171" s="225"/>
      <c r="H171" s="225"/>
      <c r="I171" s="225"/>
      <c r="J171" s="225"/>
      <c r="K171" s="225"/>
      <c r="L171" s="225"/>
      <c r="M171" s="225"/>
      <c r="N171" s="225"/>
    </row>
    <row r="172" spans="1:14">
      <c r="A172" s="198"/>
      <c r="B172" s="225"/>
      <c r="C172" s="225"/>
      <c r="D172" s="225"/>
      <c r="E172" s="225"/>
      <c r="F172" s="225"/>
      <c r="G172" s="225"/>
      <c r="H172" s="225"/>
      <c r="I172" s="225"/>
      <c r="J172" s="225"/>
      <c r="K172" s="225"/>
      <c r="L172" s="225"/>
      <c r="M172" s="225"/>
      <c r="N172" s="225"/>
    </row>
    <row r="173" spans="1:14">
      <c r="A173" s="198"/>
      <c r="B173" s="225"/>
      <c r="C173" s="225"/>
      <c r="D173" s="225"/>
      <c r="E173" s="225"/>
      <c r="F173" s="225"/>
      <c r="G173" s="225"/>
      <c r="H173" s="225"/>
      <c r="I173" s="225"/>
      <c r="J173" s="225"/>
      <c r="K173" s="225"/>
      <c r="L173" s="225"/>
      <c r="M173" s="225"/>
      <c r="N173" s="225"/>
    </row>
    <row r="174" spans="1:14">
      <c r="A174" s="198"/>
      <c r="B174" s="225"/>
      <c r="C174" s="225"/>
      <c r="D174" s="225"/>
      <c r="E174" s="225"/>
      <c r="F174" s="225"/>
      <c r="G174" s="225"/>
      <c r="H174" s="225"/>
      <c r="I174" s="225"/>
      <c r="J174" s="225"/>
      <c r="K174" s="225"/>
      <c r="L174" s="225"/>
      <c r="M174" s="225"/>
      <c r="N174" s="225"/>
    </row>
    <row r="175" spans="1:14">
      <c r="A175" s="198"/>
      <c r="B175" s="225"/>
      <c r="C175" s="225"/>
      <c r="D175" s="225"/>
      <c r="E175" s="225"/>
      <c r="F175" s="225"/>
      <c r="G175" s="225"/>
      <c r="H175" s="225"/>
      <c r="I175" s="225"/>
      <c r="J175" s="225"/>
      <c r="K175" s="225"/>
      <c r="L175" s="225"/>
      <c r="M175" s="225"/>
      <c r="N175" s="225"/>
    </row>
    <row r="176" spans="1:14">
      <c r="A176" s="198"/>
      <c r="B176" s="225"/>
      <c r="C176" s="225"/>
      <c r="D176" s="225"/>
      <c r="E176" s="225"/>
      <c r="F176" s="225"/>
      <c r="G176" s="225"/>
      <c r="H176" s="225"/>
      <c r="I176" s="225"/>
      <c r="J176" s="225"/>
      <c r="K176" s="225"/>
      <c r="L176" s="225"/>
      <c r="M176" s="225"/>
      <c r="N176" s="225"/>
    </row>
    <row r="177" spans="1:14">
      <c r="A177" s="198"/>
      <c r="B177" s="225"/>
      <c r="C177" s="225"/>
      <c r="D177" s="225"/>
      <c r="E177" s="225"/>
      <c r="F177" s="225"/>
      <c r="G177" s="225"/>
      <c r="H177" s="225"/>
      <c r="I177" s="225"/>
      <c r="J177" s="225"/>
      <c r="K177" s="225"/>
      <c r="L177" s="225"/>
      <c r="M177" s="225"/>
      <c r="N177" s="225"/>
    </row>
    <row r="178" spans="1:14">
      <c r="A178" s="198"/>
      <c r="B178" s="225"/>
      <c r="C178" s="225"/>
      <c r="D178" s="225"/>
      <c r="E178" s="225"/>
      <c r="F178" s="225"/>
      <c r="G178" s="225"/>
      <c r="H178" s="225"/>
      <c r="I178" s="225"/>
      <c r="J178" s="225"/>
      <c r="K178" s="225"/>
      <c r="L178" s="225"/>
      <c r="M178" s="225"/>
      <c r="N178" s="225"/>
    </row>
    <row r="179" spans="1:14">
      <c r="A179" s="198"/>
      <c r="B179" s="225"/>
      <c r="C179" s="225"/>
      <c r="D179" s="225"/>
      <c r="E179" s="225"/>
      <c r="F179" s="225"/>
      <c r="G179" s="225"/>
      <c r="H179" s="225"/>
      <c r="I179" s="225"/>
      <c r="J179" s="225"/>
      <c r="K179" s="225"/>
      <c r="L179" s="225"/>
      <c r="M179" s="225"/>
      <c r="N179" s="225"/>
    </row>
    <row r="180" spans="1:14">
      <c r="A180" s="198"/>
      <c r="B180" s="225"/>
      <c r="C180" s="225"/>
      <c r="D180" s="225"/>
      <c r="E180" s="225"/>
      <c r="F180" s="225"/>
      <c r="G180" s="225"/>
      <c r="H180" s="225"/>
      <c r="I180" s="225"/>
      <c r="J180" s="225"/>
      <c r="K180" s="225"/>
      <c r="L180" s="225"/>
      <c r="M180" s="225"/>
      <c r="N180" s="225"/>
    </row>
    <row r="181" spans="1:14">
      <c r="A181" s="198"/>
      <c r="B181" s="225"/>
      <c r="C181" s="225"/>
      <c r="D181" s="225"/>
      <c r="E181" s="225"/>
      <c r="F181" s="225"/>
      <c r="G181" s="225"/>
      <c r="H181" s="225"/>
      <c r="I181" s="225"/>
      <c r="J181" s="225"/>
      <c r="K181" s="225"/>
      <c r="L181" s="225"/>
      <c r="M181" s="225"/>
      <c r="N181" s="225"/>
    </row>
    <row r="182" spans="1:14">
      <c r="A182" s="198"/>
      <c r="B182" s="225"/>
      <c r="C182" s="225"/>
      <c r="D182" s="225"/>
      <c r="E182" s="225"/>
      <c r="F182" s="225"/>
      <c r="G182" s="225"/>
      <c r="H182" s="225"/>
      <c r="I182" s="225"/>
      <c r="J182" s="225"/>
      <c r="K182" s="225"/>
      <c r="L182" s="225"/>
      <c r="M182" s="225"/>
      <c r="N182" s="225"/>
    </row>
    <row r="183" spans="1:14">
      <c r="A183" s="198"/>
      <c r="B183" s="225"/>
      <c r="C183" s="225"/>
      <c r="D183" s="225"/>
      <c r="E183" s="225"/>
      <c r="F183" s="225"/>
      <c r="G183" s="225"/>
      <c r="H183" s="225"/>
      <c r="I183" s="225"/>
      <c r="J183" s="225"/>
      <c r="K183" s="225"/>
      <c r="L183" s="225"/>
      <c r="M183" s="225"/>
      <c r="N183" s="225"/>
    </row>
    <row r="184" spans="1:14">
      <c r="A184" s="198"/>
      <c r="B184" s="225"/>
      <c r="C184" s="225"/>
      <c r="D184" s="225"/>
      <c r="E184" s="225"/>
      <c r="F184" s="225"/>
      <c r="G184" s="225"/>
      <c r="H184" s="225"/>
      <c r="I184" s="225"/>
      <c r="J184" s="225"/>
      <c r="K184" s="225"/>
      <c r="L184" s="225"/>
      <c r="M184" s="225"/>
      <c r="N184" s="225"/>
    </row>
    <row r="185" spans="1:14">
      <c r="A185" s="198"/>
      <c r="B185" s="225"/>
      <c r="C185" s="225"/>
      <c r="D185" s="225"/>
      <c r="E185" s="225"/>
      <c r="F185" s="225"/>
      <c r="G185" s="225"/>
      <c r="H185" s="225"/>
      <c r="I185" s="225"/>
      <c r="J185" s="225"/>
      <c r="K185" s="225"/>
      <c r="L185" s="225"/>
      <c r="M185" s="225"/>
      <c r="N185" s="225"/>
    </row>
    <row r="186" spans="1:14">
      <c r="A186" s="198"/>
      <c r="B186" s="225"/>
      <c r="C186" s="225"/>
      <c r="D186" s="225"/>
      <c r="E186" s="225"/>
      <c r="F186" s="225"/>
      <c r="G186" s="225"/>
      <c r="H186" s="225"/>
      <c r="I186" s="225"/>
      <c r="J186" s="225"/>
      <c r="K186" s="225"/>
      <c r="L186" s="225"/>
      <c r="M186" s="225"/>
      <c r="N186" s="225"/>
    </row>
    <row r="187" spans="1:14">
      <c r="A187" s="198"/>
      <c r="B187" s="225"/>
      <c r="C187" s="225"/>
      <c r="D187" s="225"/>
      <c r="E187" s="225"/>
      <c r="F187" s="225"/>
      <c r="G187" s="225"/>
      <c r="H187" s="225"/>
      <c r="I187" s="225"/>
      <c r="J187" s="225"/>
      <c r="K187" s="225"/>
      <c r="L187" s="225"/>
      <c r="M187" s="225"/>
      <c r="N187" s="225"/>
    </row>
    <row r="188" spans="1:14">
      <c r="A188" s="198"/>
      <c r="B188" s="225"/>
      <c r="C188" s="225"/>
      <c r="D188" s="225"/>
      <c r="E188" s="225"/>
      <c r="F188" s="225"/>
      <c r="G188" s="225"/>
      <c r="H188" s="225"/>
      <c r="I188" s="225"/>
      <c r="J188" s="225"/>
      <c r="K188" s="225"/>
      <c r="L188" s="225"/>
      <c r="M188" s="225"/>
      <c r="N188" s="225"/>
    </row>
    <row r="189" spans="1:14">
      <c r="A189" s="198"/>
      <c r="B189" s="225"/>
      <c r="C189" s="225"/>
      <c r="D189" s="225"/>
      <c r="E189" s="225"/>
      <c r="F189" s="225"/>
      <c r="G189" s="225"/>
      <c r="H189" s="225"/>
      <c r="I189" s="225"/>
      <c r="J189" s="225"/>
      <c r="K189" s="225"/>
      <c r="L189" s="225"/>
      <c r="M189" s="225"/>
      <c r="N189" s="225"/>
    </row>
    <row r="190" spans="1:14">
      <c r="A190" s="198"/>
      <c r="B190" s="225"/>
      <c r="C190" s="225"/>
      <c r="D190" s="225"/>
      <c r="E190" s="225"/>
      <c r="F190" s="225"/>
      <c r="G190" s="225"/>
      <c r="H190" s="225"/>
      <c r="I190" s="225"/>
      <c r="J190" s="225"/>
      <c r="K190" s="225"/>
      <c r="L190" s="225"/>
      <c r="M190" s="225"/>
      <c r="N190" s="225"/>
    </row>
    <row r="191" spans="1:14">
      <c r="A191" s="198"/>
      <c r="B191" s="225"/>
      <c r="C191" s="225"/>
      <c r="D191" s="225"/>
      <c r="E191" s="225"/>
      <c r="F191" s="225"/>
      <c r="G191" s="225"/>
      <c r="H191" s="225"/>
      <c r="I191" s="225"/>
      <c r="J191" s="225"/>
      <c r="K191" s="225"/>
      <c r="L191" s="225"/>
      <c r="M191" s="225"/>
      <c r="N191" s="225"/>
    </row>
    <row r="192" spans="1:14">
      <c r="A192" s="198"/>
      <c r="B192" s="225"/>
      <c r="C192" s="225"/>
      <c r="D192" s="225"/>
      <c r="E192" s="225"/>
      <c r="F192" s="225"/>
      <c r="G192" s="225"/>
      <c r="H192" s="225"/>
      <c r="I192" s="225"/>
      <c r="J192" s="225"/>
      <c r="K192" s="225"/>
      <c r="L192" s="225"/>
      <c r="M192" s="225"/>
      <c r="N192" s="225"/>
    </row>
    <row r="193" spans="1:14">
      <c r="A193" s="198"/>
      <c r="B193" s="225"/>
      <c r="C193" s="225"/>
      <c r="D193" s="225"/>
      <c r="E193" s="225"/>
      <c r="F193" s="225"/>
      <c r="G193" s="225"/>
      <c r="H193" s="225"/>
      <c r="I193" s="225"/>
      <c r="J193" s="225"/>
      <c r="K193" s="225"/>
      <c r="L193" s="225"/>
      <c r="M193" s="225"/>
      <c r="N193" s="225"/>
    </row>
    <row r="194" spans="1:14">
      <c r="A194" s="198"/>
      <c r="B194" s="225"/>
      <c r="C194" s="225"/>
      <c r="D194" s="225"/>
      <c r="E194" s="225"/>
      <c r="F194" s="225"/>
      <c r="G194" s="225"/>
      <c r="H194" s="225"/>
      <c r="I194" s="225"/>
      <c r="J194" s="225"/>
      <c r="K194" s="225"/>
      <c r="L194" s="225"/>
      <c r="M194" s="225"/>
      <c r="N194" s="225"/>
    </row>
    <row r="195" spans="1:14">
      <c r="A195" s="198"/>
      <c r="B195" s="225"/>
      <c r="C195" s="225"/>
      <c r="D195" s="225"/>
      <c r="E195" s="225"/>
      <c r="F195" s="225"/>
      <c r="G195" s="225"/>
      <c r="H195" s="225"/>
      <c r="I195" s="225"/>
      <c r="J195" s="225"/>
      <c r="K195" s="225"/>
      <c r="L195" s="225"/>
      <c r="M195" s="225"/>
      <c r="N195" s="225"/>
    </row>
    <row r="196" spans="1:14">
      <c r="A196" s="198"/>
      <c r="B196" s="225"/>
      <c r="C196" s="225"/>
      <c r="D196" s="225"/>
      <c r="E196" s="225"/>
      <c r="F196" s="225"/>
      <c r="G196" s="225"/>
      <c r="H196" s="225"/>
      <c r="I196" s="225"/>
      <c r="J196" s="225"/>
      <c r="K196" s="225"/>
      <c r="L196" s="225"/>
      <c r="M196" s="225"/>
      <c r="N196" s="225"/>
    </row>
    <row r="197" spans="1:14">
      <c r="A197" s="198"/>
      <c r="B197" s="225"/>
      <c r="C197" s="225"/>
      <c r="D197" s="225"/>
      <c r="E197" s="225"/>
      <c r="F197" s="225"/>
      <c r="G197" s="225"/>
      <c r="H197" s="225"/>
      <c r="I197" s="225"/>
      <c r="J197" s="225"/>
      <c r="K197" s="225"/>
      <c r="L197" s="225"/>
      <c r="M197" s="225"/>
      <c r="N197" s="225"/>
    </row>
    <row r="198" spans="1:14">
      <c r="A198" s="198"/>
      <c r="B198" s="225"/>
      <c r="C198" s="225"/>
      <c r="D198" s="225"/>
      <c r="E198" s="225"/>
      <c r="F198" s="225"/>
      <c r="G198" s="225"/>
      <c r="H198" s="225"/>
      <c r="I198" s="225"/>
      <c r="J198" s="225"/>
      <c r="K198" s="225"/>
      <c r="L198" s="225"/>
      <c r="M198" s="225"/>
      <c r="N198" s="225"/>
    </row>
    <row r="199" spans="1:14">
      <c r="A199" s="198"/>
      <c r="B199" s="225"/>
      <c r="C199" s="225"/>
      <c r="D199" s="225"/>
      <c r="E199" s="225"/>
      <c r="F199" s="225"/>
      <c r="G199" s="225"/>
      <c r="H199" s="225"/>
      <c r="I199" s="225"/>
      <c r="J199" s="225"/>
      <c r="K199" s="225"/>
      <c r="L199" s="225"/>
      <c r="M199" s="225"/>
      <c r="N199" s="225"/>
    </row>
    <row r="200" spans="1:14">
      <c r="A200" s="198"/>
      <c r="B200" s="225"/>
      <c r="C200" s="225"/>
      <c r="D200" s="225"/>
      <c r="E200" s="225"/>
      <c r="F200" s="225"/>
      <c r="G200" s="225"/>
      <c r="H200" s="225"/>
      <c r="I200" s="225"/>
      <c r="J200" s="225"/>
      <c r="K200" s="225"/>
      <c r="L200" s="225"/>
      <c r="M200" s="225"/>
      <c r="N200" s="225"/>
    </row>
    <row r="201" spans="1:14">
      <c r="A201" s="198"/>
      <c r="B201" s="225"/>
      <c r="C201" s="225"/>
      <c r="D201" s="225"/>
      <c r="E201" s="225"/>
      <c r="F201" s="225"/>
      <c r="G201" s="225"/>
      <c r="H201" s="225"/>
      <c r="I201" s="225"/>
      <c r="J201" s="225"/>
      <c r="K201" s="225"/>
      <c r="L201" s="225"/>
      <c r="M201" s="225"/>
      <c r="N201" s="225"/>
    </row>
    <row r="202" spans="1:14">
      <c r="A202" s="198"/>
      <c r="B202" s="225"/>
      <c r="C202" s="225"/>
      <c r="D202" s="225"/>
      <c r="E202" s="225"/>
      <c r="F202" s="225"/>
      <c r="G202" s="225"/>
      <c r="H202" s="225"/>
      <c r="I202" s="225"/>
      <c r="J202" s="225"/>
      <c r="K202" s="225"/>
      <c r="L202" s="225"/>
      <c r="M202" s="225"/>
      <c r="N202" s="225"/>
    </row>
    <row r="203" spans="1:14">
      <c r="A203" s="198"/>
      <c r="B203" s="225"/>
      <c r="C203" s="225"/>
      <c r="D203" s="225"/>
      <c r="E203" s="225"/>
      <c r="F203" s="225"/>
      <c r="G203" s="225"/>
      <c r="H203" s="225"/>
      <c r="I203" s="225"/>
      <c r="J203" s="225"/>
      <c r="K203" s="225"/>
      <c r="L203" s="225"/>
      <c r="M203" s="225"/>
      <c r="N203" s="225"/>
    </row>
    <row r="204" spans="1:14">
      <c r="A204" s="198"/>
      <c r="B204" s="225"/>
      <c r="C204" s="225"/>
      <c r="D204" s="225"/>
      <c r="E204" s="225"/>
      <c r="F204" s="225"/>
      <c r="G204" s="225"/>
      <c r="H204" s="225"/>
      <c r="I204" s="225"/>
      <c r="J204" s="225"/>
      <c r="K204" s="225"/>
      <c r="L204" s="225"/>
      <c r="M204" s="225"/>
      <c r="N204" s="225"/>
    </row>
    <row r="205" spans="1:14">
      <c r="A205" s="198"/>
      <c r="B205" s="225"/>
      <c r="C205" s="225"/>
      <c r="D205" s="225"/>
      <c r="E205" s="225"/>
      <c r="F205" s="225"/>
      <c r="G205" s="225"/>
      <c r="H205" s="225"/>
      <c r="I205" s="225"/>
      <c r="J205" s="225"/>
      <c r="K205" s="225"/>
      <c r="L205" s="225"/>
      <c r="M205" s="225"/>
      <c r="N205" s="225"/>
    </row>
    <row r="206" spans="1:14">
      <c r="A206" s="198"/>
      <c r="B206" s="225"/>
      <c r="C206" s="225"/>
      <c r="D206" s="225"/>
      <c r="E206" s="225"/>
      <c r="F206" s="225"/>
      <c r="G206" s="225"/>
      <c r="H206" s="225"/>
      <c r="I206" s="225"/>
      <c r="J206" s="225"/>
      <c r="K206" s="225"/>
      <c r="L206" s="225"/>
      <c r="M206" s="225"/>
      <c r="N206" s="225"/>
    </row>
    <row r="207" spans="1:14">
      <c r="A207" s="198"/>
      <c r="B207" s="225"/>
      <c r="C207" s="225"/>
      <c r="D207" s="225"/>
      <c r="E207" s="225"/>
      <c r="F207" s="225"/>
      <c r="G207" s="225"/>
      <c r="H207" s="225"/>
      <c r="I207" s="225"/>
      <c r="J207" s="225"/>
      <c r="K207" s="225"/>
      <c r="L207" s="225"/>
      <c r="M207" s="225"/>
      <c r="N207" s="225"/>
    </row>
    <row r="208" spans="1:14">
      <c r="A208" s="198"/>
      <c r="B208" s="225"/>
      <c r="C208" s="225"/>
      <c r="D208" s="225"/>
      <c r="E208" s="225"/>
      <c r="F208" s="225"/>
      <c r="G208" s="225"/>
      <c r="H208" s="225"/>
      <c r="I208" s="225"/>
      <c r="J208" s="225"/>
      <c r="K208" s="225"/>
      <c r="L208" s="225"/>
      <c r="M208" s="225"/>
      <c r="N208" s="225"/>
    </row>
    <row r="209" spans="1:14">
      <c r="A209" s="198"/>
      <c r="B209" s="225"/>
      <c r="C209" s="225"/>
      <c r="D209" s="225"/>
      <c r="E209" s="225"/>
      <c r="F209" s="225"/>
      <c r="G209" s="225"/>
      <c r="H209" s="225"/>
      <c r="I209" s="225"/>
      <c r="J209" s="225"/>
      <c r="K209" s="225"/>
      <c r="L209" s="225"/>
      <c r="M209" s="225"/>
      <c r="N209" s="225"/>
    </row>
    <row r="210" spans="1:14">
      <c r="A210" s="198"/>
      <c r="B210" s="225"/>
      <c r="C210" s="225"/>
      <c r="D210" s="225"/>
      <c r="E210" s="225"/>
      <c r="F210" s="225"/>
      <c r="G210" s="225"/>
      <c r="H210" s="225"/>
      <c r="I210" s="225"/>
      <c r="J210" s="225"/>
      <c r="K210" s="225"/>
      <c r="L210" s="225"/>
      <c r="M210" s="225"/>
      <c r="N210" s="225"/>
    </row>
    <row r="211" spans="1:14">
      <c r="A211" s="198"/>
      <c r="B211" s="225"/>
      <c r="C211" s="225"/>
      <c r="D211" s="225"/>
      <c r="E211" s="225"/>
      <c r="F211" s="225"/>
      <c r="G211" s="225"/>
      <c r="H211" s="225"/>
      <c r="I211" s="225"/>
      <c r="J211" s="225"/>
      <c r="K211" s="225"/>
      <c r="L211" s="225"/>
      <c r="M211" s="225"/>
      <c r="N211" s="225"/>
    </row>
    <row r="212" spans="1:14">
      <c r="A212" s="198"/>
      <c r="B212" s="225"/>
      <c r="C212" s="225"/>
      <c r="D212" s="225"/>
      <c r="E212" s="225"/>
      <c r="F212" s="225"/>
      <c r="G212" s="225"/>
      <c r="H212" s="225"/>
      <c r="I212" s="225"/>
      <c r="J212" s="225"/>
      <c r="K212" s="225"/>
      <c r="L212" s="225"/>
      <c r="M212" s="225"/>
      <c r="N212" s="225"/>
    </row>
    <row r="213" spans="1:14">
      <c r="A213" s="198"/>
      <c r="B213" s="225"/>
      <c r="C213" s="225"/>
      <c r="D213" s="225"/>
      <c r="E213" s="225"/>
      <c r="F213" s="225"/>
      <c r="G213" s="225"/>
      <c r="H213" s="225"/>
      <c r="I213" s="225"/>
      <c r="J213" s="225"/>
      <c r="K213" s="225"/>
      <c r="L213" s="225"/>
      <c r="M213" s="225"/>
      <c r="N213" s="225"/>
    </row>
    <row r="214" spans="1:14">
      <c r="A214" s="198"/>
      <c r="B214" s="225"/>
      <c r="C214" s="225"/>
      <c r="D214" s="225"/>
      <c r="E214" s="225"/>
      <c r="F214" s="225"/>
      <c r="G214" s="225"/>
      <c r="H214" s="225"/>
      <c r="I214" s="225"/>
      <c r="J214" s="225"/>
      <c r="K214" s="225"/>
      <c r="L214" s="225"/>
      <c r="M214" s="225"/>
      <c r="N214" s="225"/>
    </row>
    <row r="215" spans="1:14">
      <c r="A215" s="198"/>
      <c r="B215" s="225"/>
      <c r="C215" s="225"/>
      <c r="D215" s="225"/>
      <c r="E215" s="225"/>
      <c r="F215" s="225"/>
      <c r="G215" s="225"/>
      <c r="H215" s="225"/>
      <c r="I215" s="225"/>
      <c r="J215" s="225"/>
      <c r="K215" s="225"/>
      <c r="L215" s="225"/>
      <c r="M215" s="225"/>
      <c r="N215" s="225"/>
    </row>
    <row r="216" spans="1:14">
      <c r="A216" s="198"/>
      <c r="B216" s="225"/>
      <c r="C216" s="225"/>
      <c r="D216" s="225"/>
      <c r="E216" s="225"/>
      <c r="F216" s="225"/>
      <c r="G216" s="225"/>
      <c r="H216" s="225"/>
      <c r="I216" s="225"/>
      <c r="J216" s="225"/>
      <c r="K216" s="225"/>
      <c r="L216" s="225"/>
      <c r="M216" s="225"/>
      <c r="N216" s="225"/>
    </row>
    <row r="217" spans="1:14">
      <c r="A217" s="198"/>
      <c r="B217" s="225"/>
      <c r="C217" s="225"/>
      <c r="D217" s="225"/>
      <c r="E217" s="225"/>
      <c r="F217" s="225"/>
      <c r="G217" s="225"/>
      <c r="H217" s="225"/>
      <c r="I217" s="225"/>
      <c r="J217" s="225"/>
      <c r="K217" s="225"/>
      <c r="L217" s="225"/>
      <c r="M217" s="225"/>
      <c r="N217" s="225"/>
    </row>
    <row r="218" spans="1:14">
      <c r="A218" s="198"/>
      <c r="B218" s="225"/>
      <c r="C218" s="225"/>
      <c r="D218" s="225"/>
      <c r="E218" s="225"/>
      <c r="F218" s="225"/>
      <c r="G218" s="225"/>
      <c r="H218" s="225"/>
      <c r="I218" s="225"/>
      <c r="J218" s="225"/>
      <c r="K218" s="225"/>
      <c r="L218" s="225"/>
      <c r="M218" s="225"/>
      <c r="N218" s="225"/>
    </row>
    <row r="219" spans="1:14">
      <c r="A219" s="198"/>
      <c r="B219" s="225"/>
      <c r="C219" s="225"/>
      <c r="D219" s="225"/>
      <c r="E219" s="225"/>
      <c r="F219" s="225"/>
      <c r="G219" s="225"/>
      <c r="H219" s="225"/>
      <c r="I219" s="225"/>
      <c r="J219" s="225"/>
      <c r="K219" s="225"/>
      <c r="L219" s="225"/>
      <c r="M219" s="225"/>
      <c r="N219" s="225"/>
    </row>
    <row r="220" spans="1:14">
      <c r="A220" s="198"/>
      <c r="B220" s="225"/>
      <c r="C220" s="225"/>
      <c r="D220" s="225"/>
      <c r="E220" s="225"/>
      <c r="F220" s="225"/>
      <c r="G220" s="225"/>
      <c r="H220" s="225"/>
      <c r="I220" s="225"/>
      <c r="J220" s="225"/>
      <c r="K220" s="225"/>
      <c r="L220" s="225"/>
      <c r="M220" s="225"/>
      <c r="N220" s="225"/>
    </row>
    <row r="221" spans="1:14">
      <c r="A221" s="198"/>
      <c r="B221" s="225"/>
      <c r="C221" s="225"/>
      <c r="D221" s="225"/>
      <c r="E221" s="225"/>
      <c r="F221" s="225"/>
      <c r="G221" s="225"/>
      <c r="H221" s="225"/>
      <c r="I221" s="225"/>
      <c r="J221" s="225"/>
      <c r="K221" s="225"/>
      <c r="L221" s="225"/>
      <c r="M221" s="225"/>
      <c r="N221" s="225"/>
    </row>
    <row r="222" spans="1:14">
      <c r="A222" s="198"/>
      <c r="B222" s="225"/>
      <c r="C222" s="225"/>
      <c r="D222" s="225"/>
      <c r="E222" s="225"/>
      <c r="F222" s="225"/>
      <c r="G222" s="225"/>
      <c r="H222" s="225"/>
      <c r="I222" s="225"/>
      <c r="J222" s="225"/>
      <c r="K222" s="225"/>
      <c r="L222" s="225"/>
      <c r="M222" s="225"/>
      <c r="N222" s="225"/>
    </row>
    <row r="223" spans="1:14">
      <c r="A223" s="198"/>
      <c r="B223" s="225"/>
      <c r="C223" s="225"/>
      <c r="D223" s="225"/>
      <c r="E223" s="225"/>
      <c r="F223" s="225"/>
      <c r="G223" s="225"/>
      <c r="H223" s="225"/>
      <c r="I223" s="225"/>
      <c r="J223" s="225"/>
      <c r="K223" s="225"/>
      <c r="L223" s="225"/>
      <c r="M223" s="225"/>
      <c r="N223" s="225"/>
    </row>
    <row r="224" spans="1:14">
      <c r="A224" s="198"/>
      <c r="B224" s="225"/>
      <c r="C224" s="225"/>
      <c r="D224" s="225"/>
      <c r="E224" s="225"/>
      <c r="F224" s="225"/>
      <c r="G224" s="225"/>
      <c r="H224" s="225"/>
      <c r="I224" s="225"/>
      <c r="J224" s="225"/>
      <c r="K224" s="225"/>
      <c r="L224" s="225"/>
      <c r="M224" s="225"/>
      <c r="N224" s="225"/>
    </row>
    <row r="225" spans="1:14">
      <c r="A225" s="198"/>
      <c r="B225" s="225"/>
      <c r="C225" s="225"/>
      <c r="D225" s="225"/>
      <c r="E225" s="225"/>
      <c r="F225" s="225"/>
      <c r="G225" s="225"/>
      <c r="H225" s="225"/>
      <c r="I225" s="225"/>
      <c r="J225" s="225"/>
      <c r="K225" s="225"/>
      <c r="L225" s="225"/>
      <c r="M225" s="225"/>
      <c r="N225" s="225"/>
    </row>
    <row r="226" spans="1:14">
      <c r="A226" s="198"/>
      <c r="B226" s="225"/>
      <c r="C226" s="225"/>
      <c r="D226" s="225"/>
      <c r="E226" s="225"/>
      <c r="F226" s="225"/>
      <c r="G226" s="225"/>
      <c r="H226" s="225"/>
      <c r="I226" s="225"/>
      <c r="J226" s="225"/>
      <c r="K226" s="225"/>
      <c r="L226" s="225"/>
      <c r="M226" s="225"/>
      <c r="N226" s="225"/>
    </row>
    <row r="227" spans="1:14">
      <c r="A227" s="198"/>
      <c r="B227" s="225"/>
      <c r="C227" s="225"/>
      <c r="D227" s="225"/>
      <c r="E227" s="225"/>
      <c r="F227" s="225"/>
      <c r="G227" s="225"/>
      <c r="H227" s="225"/>
      <c r="I227" s="225"/>
      <c r="J227" s="225"/>
      <c r="K227" s="225"/>
      <c r="L227" s="225"/>
      <c r="M227" s="225"/>
      <c r="N227" s="225"/>
    </row>
    <row r="228" spans="1:14">
      <c r="A228" s="198"/>
      <c r="B228" s="225"/>
      <c r="C228" s="225"/>
      <c r="D228" s="225"/>
      <c r="E228" s="225"/>
      <c r="F228" s="225"/>
      <c r="G228" s="225"/>
      <c r="H228" s="225"/>
      <c r="I228" s="225"/>
      <c r="J228" s="225"/>
      <c r="K228" s="225"/>
      <c r="L228" s="225"/>
      <c r="M228" s="225"/>
      <c r="N228" s="225"/>
    </row>
    <row r="229" spans="1:14">
      <c r="A229" s="198"/>
      <c r="B229" s="225"/>
      <c r="C229" s="225"/>
      <c r="D229" s="225"/>
      <c r="E229" s="225"/>
      <c r="F229" s="225"/>
      <c r="G229" s="225"/>
      <c r="H229" s="225"/>
      <c r="I229" s="225"/>
      <c r="J229" s="225"/>
      <c r="K229" s="225"/>
      <c r="L229" s="225"/>
      <c r="M229" s="225"/>
      <c r="N229" s="225"/>
    </row>
    <row r="230" spans="1:14">
      <c r="A230" s="198"/>
      <c r="B230" s="225"/>
      <c r="C230" s="225"/>
      <c r="D230" s="225"/>
      <c r="E230" s="225"/>
      <c r="F230" s="225"/>
      <c r="G230" s="225"/>
      <c r="H230" s="225"/>
      <c r="I230" s="225"/>
      <c r="J230" s="225"/>
      <c r="K230" s="225"/>
      <c r="L230" s="225"/>
      <c r="M230" s="225"/>
      <c r="N230" s="225"/>
    </row>
    <row r="231" spans="1:14">
      <c r="A231" s="198"/>
      <c r="B231" s="225"/>
      <c r="C231" s="225"/>
      <c r="D231" s="225"/>
      <c r="E231" s="225"/>
      <c r="F231" s="225"/>
      <c r="G231" s="225"/>
      <c r="H231" s="225"/>
      <c r="I231" s="225"/>
      <c r="J231" s="225"/>
      <c r="K231" s="225"/>
      <c r="L231" s="225"/>
      <c r="M231" s="225"/>
      <c r="N231" s="225"/>
    </row>
    <row r="232" spans="1:14">
      <c r="A232" s="198"/>
      <c r="B232" s="225"/>
      <c r="C232" s="225"/>
      <c r="D232" s="225"/>
      <c r="E232" s="225"/>
      <c r="F232" s="225"/>
      <c r="G232" s="225"/>
      <c r="H232" s="225"/>
      <c r="I232" s="225"/>
      <c r="J232" s="225"/>
      <c r="K232" s="225"/>
      <c r="L232" s="225"/>
      <c r="M232" s="225"/>
      <c r="N232" s="225"/>
    </row>
    <row r="233" spans="1:14">
      <c r="A233" s="198"/>
      <c r="B233" s="225"/>
      <c r="C233" s="225"/>
      <c r="D233" s="225"/>
      <c r="E233" s="225"/>
      <c r="F233" s="225"/>
      <c r="G233" s="225"/>
      <c r="H233" s="225"/>
      <c r="I233" s="225"/>
      <c r="J233" s="225"/>
      <c r="K233" s="225"/>
      <c r="L233" s="225"/>
      <c r="M233" s="225"/>
      <c r="N233" s="225"/>
    </row>
    <row r="234" spans="1:14">
      <c r="A234" s="198"/>
      <c r="B234" s="225"/>
      <c r="C234" s="225"/>
      <c r="D234" s="225"/>
      <c r="E234" s="225"/>
      <c r="F234" s="225"/>
      <c r="G234" s="225"/>
      <c r="H234" s="225"/>
      <c r="I234" s="225"/>
      <c r="J234" s="225"/>
      <c r="K234" s="225"/>
      <c r="L234" s="225"/>
      <c r="M234" s="225"/>
      <c r="N234" s="225"/>
    </row>
    <row r="235" spans="1:14">
      <c r="A235" s="198"/>
      <c r="B235" s="225"/>
      <c r="C235" s="225"/>
      <c r="D235" s="225"/>
      <c r="E235" s="225"/>
      <c r="F235" s="225"/>
      <c r="G235" s="225"/>
      <c r="H235" s="225"/>
      <c r="I235" s="225"/>
      <c r="J235" s="225"/>
      <c r="K235" s="225"/>
      <c r="L235" s="225"/>
      <c r="M235" s="225"/>
      <c r="N235" s="225"/>
    </row>
    <row r="236" spans="1:14">
      <c r="A236" s="198"/>
      <c r="B236" s="225"/>
      <c r="C236" s="225"/>
      <c r="D236" s="225"/>
      <c r="E236" s="225"/>
      <c r="F236" s="225"/>
      <c r="G236" s="225"/>
      <c r="H236" s="225"/>
      <c r="I236" s="225"/>
      <c r="J236" s="225"/>
      <c r="K236" s="225"/>
      <c r="L236" s="225"/>
      <c r="M236" s="225"/>
      <c r="N236" s="225"/>
    </row>
    <row r="237" spans="1:14">
      <c r="A237" s="198"/>
      <c r="B237" s="225"/>
      <c r="C237" s="225"/>
      <c r="D237" s="225"/>
      <c r="E237" s="225"/>
      <c r="F237" s="225"/>
      <c r="G237" s="225"/>
      <c r="H237" s="225"/>
      <c r="I237" s="225"/>
      <c r="J237" s="225"/>
      <c r="K237" s="225"/>
      <c r="L237" s="225"/>
      <c r="M237" s="225"/>
      <c r="N237" s="225"/>
    </row>
    <row r="238" spans="1:14">
      <c r="A238" s="198"/>
      <c r="B238" s="225"/>
      <c r="C238" s="225"/>
      <c r="D238" s="225"/>
      <c r="E238" s="225"/>
      <c r="F238" s="225"/>
      <c r="G238" s="225"/>
      <c r="H238" s="225"/>
      <c r="I238" s="225"/>
      <c r="J238" s="225"/>
      <c r="K238" s="225"/>
      <c r="L238" s="225"/>
      <c r="M238" s="225"/>
      <c r="N238" s="225"/>
    </row>
    <row r="239" spans="1:14">
      <c r="A239" s="198"/>
      <c r="B239" s="225"/>
      <c r="C239" s="225"/>
      <c r="D239" s="225"/>
      <c r="E239" s="225"/>
      <c r="F239" s="225"/>
      <c r="G239" s="225"/>
      <c r="H239" s="225"/>
      <c r="I239" s="225"/>
      <c r="J239" s="225"/>
      <c r="K239" s="225"/>
      <c r="L239" s="225"/>
      <c r="M239" s="225"/>
      <c r="N239" s="225"/>
    </row>
    <row r="240" spans="1:14">
      <c r="A240" s="198"/>
      <c r="B240" s="225"/>
      <c r="C240" s="225"/>
      <c r="D240" s="225"/>
      <c r="E240" s="225"/>
      <c r="F240" s="225"/>
      <c r="G240" s="225"/>
      <c r="H240" s="225"/>
      <c r="I240" s="225"/>
      <c r="J240" s="225"/>
      <c r="K240" s="225"/>
      <c r="L240" s="225"/>
      <c r="M240" s="225"/>
      <c r="N240" s="225"/>
    </row>
    <row r="241" spans="1:14">
      <c r="A241" s="198"/>
      <c r="B241" s="225"/>
      <c r="C241" s="225"/>
      <c r="D241" s="225"/>
      <c r="E241" s="225"/>
      <c r="F241" s="225"/>
      <c r="G241" s="225"/>
      <c r="H241" s="225"/>
      <c r="I241" s="225"/>
      <c r="J241" s="225"/>
      <c r="K241" s="225"/>
      <c r="L241" s="225"/>
      <c r="M241" s="225"/>
      <c r="N241" s="225"/>
    </row>
    <row r="242" spans="1:14">
      <c r="A242" s="198"/>
      <c r="B242" s="225"/>
      <c r="C242" s="225"/>
      <c r="D242" s="225"/>
      <c r="E242" s="225"/>
      <c r="F242" s="225"/>
      <c r="G242" s="225"/>
      <c r="H242" s="225"/>
      <c r="I242" s="225"/>
      <c r="J242" s="225"/>
      <c r="K242" s="225"/>
      <c r="L242" s="225"/>
      <c r="M242" s="225"/>
      <c r="N242" s="225"/>
    </row>
    <row r="243" spans="1:14">
      <c r="A243" s="198"/>
      <c r="B243" s="225"/>
      <c r="C243" s="225"/>
      <c r="D243" s="225"/>
      <c r="E243" s="225"/>
      <c r="F243" s="225"/>
      <c r="G243" s="225"/>
      <c r="H243" s="225"/>
      <c r="I243" s="225"/>
      <c r="J243" s="225"/>
      <c r="K243" s="225"/>
      <c r="L243" s="225"/>
      <c r="M243" s="225"/>
      <c r="N243" s="225"/>
    </row>
    <row r="244" spans="1:14">
      <c r="A244" s="198"/>
      <c r="B244" s="225"/>
      <c r="C244" s="225"/>
      <c r="D244" s="225"/>
      <c r="E244" s="225"/>
      <c r="F244" s="225"/>
      <c r="G244" s="225"/>
      <c r="H244" s="225"/>
      <c r="I244" s="225"/>
      <c r="J244" s="225"/>
      <c r="K244" s="225"/>
      <c r="L244" s="225"/>
      <c r="M244" s="225"/>
      <c r="N244" s="225"/>
    </row>
    <row r="245" spans="1:14">
      <c r="A245" s="198"/>
      <c r="B245" s="225"/>
      <c r="C245" s="225"/>
      <c r="D245" s="225"/>
      <c r="E245" s="225"/>
      <c r="F245" s="225"/>
      <c r="G245" s="225"/>
      <c r="H245" s="225"/>
      <c r="I245" s="225"/>
      <c r="J245" s="225"/>
      <c r="K245" s="225"/>
      <c r="L245" s="225"/>
      <c r="M245" s="225"/>
      <c r="N245" s="225"/>
    </row>
    <row r="246" spans="1:14">
      <c r="A246" s="198"/>
      <c r="B246" s="225"/>
      <c r="C246" s="225"/>
      <c r="D246" s="225"/>
      <c r="E246" s="225"/>
      <c r="F246" s="225"/>
      <c r="G246" s="225"/>
      <c r="H246" s="225"/>
      <c r="I246" s="225"/>
      <c r="J246" s="225"/>
      <c r="K246" s="225"/>
      <c r="L246" s="225"/>
      <c r="M246" s="225"/>
      <c r="N246" s="225"/>
    </row>
    <row r="247" spans="1:14">
      <c r="A247" s="198"/>
      <c r="B247" s="225"/>
      <c r="C247" s="225"/>
      <c r="D247" s="225"/>
      <c r="E247" s="225"/>
      <c r="F247" s="225"/>
      <c r="G247" s="225"/>
      <c r="H247" s="225"/>
      <c r="I247" s="225"/>
      <c r="J247" s="225"/>
      <c r="K247" s="225"/>
      <c r="L247" s="225"/>
      <c r="M247" s="225"/>
      <c r="N247" s="225"/>
    </row>
    <row r="248" spans="1:14">
      <c r="A248" s="198"/>
      <c r="B248" s="225"/>
      <c r="C248" s="225"/>
      <c r="D248" s="225"/>
      <c r="E248" s="225"/>
      <c r="F248" s="225"/>
      <c r="G248" s="225"/>
      <c r="H248" s="225"/>
      <c r="I248" s="225"/>
      <c r="J248" s="225"/>
      <c r="K248" s="225"/>
      <c r="L248" s="225"/>
      <c r="M248" s="225"/>
      <c r="N248" s="225"/>
    </row>
    <row r="249" spans="1:14">
      <c r="A249" s="198"/>
      <c r="B249" s="225"/>
      <c r="C249" s="225"/>
      <c r="D249" s="225"/>
      <c r="E249" s="225"/>
      <c r="F249" s="225"/>
      <c r="G249" s="225"/>
      <c r="H249" s="225"/>
      <c r="I249" s="225"/>
      <c r="J249" s="225"/>
      <c r="K249" s="225"/>
      <c r="L249" s="225"/>
      <c r="M249" s="225"/>
      <c r="N249" s="225"/>
    </row>
    <row r="250" spans="1:14">
      <c r="A250" s="198"/>
      <c r="B250" s="225"/>
      <c r="C250" s="225"/>
      <c r="D250" s="225"/>
      <c r="E250" s="225"/>
      <c r="F250" s="225"/>
      <c r="G250" s="225"/>
      <c r="H250" s="225"/>
      <c r="I250" s="225"/>
      <c r="J250" s="225"/>
      <c r="K250" s="225"/>
      <c r="L250" s="225"/>
      <c r="M250" s="225"/>
      <c r="N250" s="225"/>
    </row>
    <row r="251" spans="1:14">
      <c r="A251" s="198"/>
      <c r="B251" s="225"/>
      <c r="C251" s="225"/>
      <c r="D251" s="225"/>
      <c r="E251" s="225"/>
      <c r="F251" s="225"/>
      <c r="G251" s="225"/>
      <c r="H251" s="225"/>
      <c r="I251" s="225"/>
      <c r="J251" s="225"/>
      <c r="K251" s="225"/>
      <c r="L251" s="225"/>
      <c r="M251" s="225"/>
      <c r="N251" s="225"/>
    </row>
    <row r="252" spans="1:14">
      <c r="A252" s="198"/>
      <c r="B252" s="225"/>
      <c r="C252" s="225"/>
      <c r="D252" s="225"/>
      <c r="E252" s="225"/>
      <c r="F252" s="225"/>
      <c r="G252" s="225"/>
      <c r="H252" s="225"/>
      <c r="I252" s="225"/>
      <c r="J252" s="225"/>
      <c r="K252" s="225"/>
      <c r="L252" s="225"/>
      <c r="M252" s="225"/>
      <c r="N252" s="225"/>
    </row>
    <row r="253" spans="1:14">
      <c r="A253" s="198"/>
      <c r="B253" s="225"/>
      <c r="C253" s="225"/>
      <c r="D253" s="225"/>
      <c r="E253" s="225"/>
      <c r="F253" s="225"/>
      <c r="G253" s="225"/>
      <c r="H253" s="225"/>
      <c r="I253" s="225"/>
      <c r="J253" s="225"/>
      <c r="K253" s="225"/>
      <c r="L253" s="225"/>
      <c r="M253" s="225"/>
      <c r="N253" s="225"/>
    </row>
    <row r="254" spans="1:14">
      <c r="A254" s="198"/>
      <c r="B254" s="225"/>
      <c r="C254" s="225"/>
      <c r="D254" s="225"/>
      <c r="E254" s="225"/>
      <c r="F254" s="225"/>
      <c r="G254" s="225"/>
      <c r="H254" s="225"/>
      <c r="I254" s="225"/>
      <c r="J254" s="225"/>
      <c r="K254" s="225"/>
      <c r="L254" s="225"/>
      <c r="M254" s="225"/>
      <c r="N254" s="225"/>
    </row>
    <row r="255" spans="1:14">
      <c r="A255" s="198"/>
      <c r="B255" s="225"/>
      <c r="C255" s="225"/>
      <c r="D255" s="225"/>
      <c r="E255" s="225"/>
      <c r="F255" s="225"/>
      <c r="G255" s="225"/>
      <c r="H255" s="225"/>
      <c r="I255" s="225"/>
      <c r="J255" s="225"/>
      <c r="K255" s="225"/>
      <c r="L255" s="225"/>
      <c r="M255" s="225"/>
      <c r="N255" s="225"/>
    </row>
    <row r="256" spans="1:14">
      <c r="A256" s="198"/>
      <c r="B256" s="225"/>
      <c r="C256" s="225"/>
      <c r="D256" s="225"/>
      <c r="E256" s="225"/>
      <c r="F256" s="225"/>
      <c r="G256" s="225"/>
      <c r="H256" s="225"/>
      <c r="I256" s="225"/>
      <c r="J256" s="225"/>
      <c r="K256" s="225"/>
      <c r="L256" s="225"/>
      <c r="M256" s="225"/>
      <c r="N256" s="225"/>
    </row>
    <row r="257" spans="1:14">
      <c r="A257" s="198"/>
      <c r="B257" s="225"/>
      <c r="C257" s="225"/>
      <c r="D257" s="225"/>
      <c r="E257" s="225"/>
      <c r="F257" s="225"/>
      <c r="G257" s="225"/>
      <c r="H257" s="225"/>
      <c r="I257" s="225"/>
      <c r="J257" s="225"/>
      <c r="K257" s="225"/>
      <c r="L257" s="225"/>
      <c r="M257" s="225"/>
      <c r="N257" s="225"/>
    </row>
    <row r="258" spans="1:14">
      <c r="A258" s="198"/>
      <c r="B258" s="225"/>
      <c r="C258" s="225"/>
      <c r="D258" s="225"/>
      <c r="E258" s="225"/>
      <c r="F258" s="225"/>
      <c r="G258" s="225"/>
      <c r="H258" s="225"/>
      <c r="I258" s="225"/>
      <c r="J258" s="225"/>
      <c r="K258" s="225"/>
      <c r="L258" s="225"/>
      <c r="M258" s="225"/>
      <c r="N258" s="225"/>
    </row>
    <row r="259" spans="1:14">
      <c r="A259" s="198"/>
      <c r="B259" s="225"/>
      <c r="C259" s="225"/>
      <c r="D259" s="225"/>
      <c r="E259" s="225"/>
      <c r="F259" s="225"/>
      <c r="G259" s="225"/>
      <c r="H259" s="225"/>
      <c r="I259" s="225"/>
      <c r="J259" s="225"/>
      <c r="K259" s="225"/>
      <c r="L259" s="225"/>
      <c r="M259" s="225"/>
      <c r="N259" s="225"/>
    </row>
    <row r="260" spans="1:14">
      <c r="A260" s="198"/>
      <c r="B260" s="225"/>
      <c r="C260" s="225"/>
      <c r="D260" s="225"/>
      <c r="E260" s="225"/>
      <c r="F260" s="225"/>
      <c r="G260" s="225"/>
      <c r="H260" s="225"/>
      <c r="I260" s="225"/>
      <c r="J260" s="225"/>
      <c r="K260" s="225"/>
      <c r="L260" s="225"/>
      <c r="M260" s="225"/>
      <c r="N260" s="225"/>
    </row>
    <row r="261" spans="1:14">
      <c r="A261" s="198"/>
      <c r="B261" s="225"/>
      <c r="C261" s="225"/>
      <c r="D261" s="225"/>
      <c r="E261" s="225"/>
      <c r="F261" s="225"/>
      <c r="G261" s="225"/>
      <c r="H261" s="225"/>
      <c r="I261" s="225"/>
      <c r="J261" s="225"/>
      <c r="K261" s="225"/>
      <c r="L261" s="225"/>
      <c r="M261" s="225"/>
      <c r="N261" s="225"/>
    </row>
    <row r="262" spans="1:14">
      <c r="A262" s="198"/>
      <c r="B262" s="225"/>
      <c r="C262" s="225"/>
      <c r="D262" s="225"/>
      <c r="E262" s="225"/>
      <c r="F262" s="225"/>
      <c r="G262" s="225"/>
      <c r="H262" s="225"/>
      <c r="I262" s="225"/>
      <c r="J262" s="225"/>
      <c r="K262" s="225"/>
      <c r="L262" s="225"/>
      <c r="M262" s="225"/>
      <c r="N262" s="225"/>
    </row>
    <row r="263" spans="1:14">
      <c r="A263" s="198"/>
      <c r="B263" s="225"/>
      <c r="C263" s="225"/>
      <c r="D263" s="225"/>
      <c r="E263" s="225"/>
      <c r="F263" s="225"/>
      <c r="G263" s="225"/>
      <c r="H263" s="225"/>
      <c r="I263" s="225"/>
      <c r="J263" s="225"/>
      <c r="K263" s="225"/>
      <c r="L263" s="225"/>
      <c r="M263" s="225"/>
      <c r="N263" s="225"/>
    </row>
    <row r="264" spans="1:14">
      <c r="A264" s="198"/>
      <c r="B264" s="225"/>
      <c r="C264" s="225"/>
      <c r="D264" s="225"/>
      <c r="E264" s="225"/>
      <c r="F264" s="225"/>
      <c r="G264" s="225"/>
      <c r="H264" s="225"/>
      <c r="I264" s="225"/>
      <c r="J264" s="225"/>
      <c r="K264" s="225"/>
      <c r="L264" s="225"/>
      <c r="M264" s="225"/>
      <c r="N264" s="225"/>
    </row>
    <row r="265" spans="1:14">
      <c r="A265" s="198"/>
      <c r="B265" s="225"/>
      <c r="C265" s="225"/>
      <c r="D265" s="225"/>
      <c r="E265" s="225"/>
      <c r="F265" s="225"/>
      <c r="G265" s="225"/>
      <c r="H265" s="225"/>
      <c r="I265" s="225"/>
      <c r="J265" s="225"/>
      <c r="K265" s="225"/>
      <c r="L265" s="225"/>
      <c r="M265" s="225"/>
      <c r="N265" s="225"/>
    </row>
    <row r="266" spans="1:14">
      <c r="A266" s="198"/>
      <c r="B266" s="225"/>
      <c r="C266" s="225"/>
      <c r="D266" s="225"/>
      <c r="E266" s="225"/>
      <c r="F266" s="225"/>
      <c r="G266" s="225"/>
      <c r="H266" s="225"/>
      <c r="I266" s="225"/>
      <c r="J266" s="225"/>
      <c r="K266" s="225"/>
      <c r="L266" s="225"/>
      <c r="M266" s="225"/>
      <c r="N266" s="225"/>
    </row>
    <row r="267" spans="1:14">
      <c r="B267" s="225"/>
      <c r="C267" s="225"/>
      <c r="D267" s="225"/>
      <c r="E267" s="225"/>
      <c r="F267" s="225"/>
      <c r="G267" s="225"/>
      <c r="H267" s="225"/>
      <c r="I267" s="225"/>
      <c r="J267" s="225"/>
      <c r="K267" s="225"/>
      <c r="L267" s="225"/>
      <c r="M267" s="225"/>
      <c r="N267" s="225"/>
    </row>
    <row r="268" spans="1:14">
      <c r="B268" s="225"/>
      <c r="C268" s="225"/>
      <c r="D268" s="225"/>
      <c r="E268" s="225"/>
      <c r="F268" s="225"/>
      <c r="G268" s="225"/>
      <c r="H268" s="225"/>
      <c r="I268" s="225"/>
      <c r="J268" s="225"/>
      <c r="K268" s="225"/>
      <c r="L268" s="225"/>
      <c r="M268" s="225"/>
      <c r="N268" s="225"/>
    </row>
    <row r="269" spans="1:14">
      <c r="B269" s="225"/>
      <c r="C269" s="225"/>
      <c r="D269" s="225"/>
      <c r="E269" s="225"/>
      <c r="F269" s="225"/>
      <c r="G269" s="225"/>
      <c r="H269" s="225"/>
      <c r="I269" s="225"/>
      <c r="J269" s="225"/>
      <c r="K269" s="225"/>
      <c r="L269" s="225"/>
      <c r="M269" s="225"/>
      <c r="N269" s="225"/>
    </row>
    <row r="270" spans="1:14">
      <c r="B270" s="225"/>
      <c r="C270" s="225"/>
      <c r="D270" s="225"/>
      <c r="E270" s="225"/>
      <c r="F270" s="225"/>
      <c r="G270" s="225"/>
      <c r="H270" s="225"/>
      <c r="I270" s="225"/>
      <c r="J270" s="225"/>
      <c r="K270" s="225"/>
      <c r="L270" s="225"/>
      <c r="M270" s="225"/>
      <c r="N270" s="225"/>
    </row>
    <row r="271" spans="1:14">
      <c r="B271" s="225"/>
      <c r="C271" s="225"/>
      <c r="D271" s="225"/>
      <c r="E271" s="225"/>
      <c r="F271" s="225"/>
      <c r="G271" s="225"/>
      <c r="H271" s="225"/>
      <c r="I271" s="225"/>
      <c r="J271" s="225"/>
      <c r="K271" s="225"/>
      <c r="L271" s="225"/>
      <c r="M271" s="225"/>
      <c r="N271" s="225"/>
    </row>
    <row r="272" spans="1:14">
      <c r="B272" s="225"/>
      <c r="C272" s="225"/>
      <c r="D272" s="225"/>
      <c r="E272" s="225"/>
      <c r="F272" s="225"/>
      <c r="G272" s="225"/>
      <c r="H272" s="225"/>
      <c r="I272" s="225"/>
      <c r="J272" s="225"/>
      <c r="K272" s="225"/>
      <c r="L272" s="225"/>
      <c r="M272" s="225"/>
      <c r="N272" s="225"/>
    </row>
    <row r="273" spans="2:14">
      <c r="B273" s="225"/>
      <c r="C273" s="225"/>
      <c r="D273" s="225"/>
      <c r="E273" s="225"/>
      <c r="F273" s="225"/>
      <c r="G273" s="225"/>
      <c r="H273" s="225"/>
      <c r="I273" s="225"/>
      <c r="J273" s="225"/>
      <c r="K273" s="225"/>
      <c r="L273" s="225"/>
      <c r="M273" s="225"/>
      <c r="N273" s="225"/>
    </row>
    <row r="274" spans="2:14">
      <c r="B274" s="225"/>
      <c r="C274" s="225"/>
      <c r="D274" s="225"/>
      <c r="E274" s="225"/>
      <c r="F274" s="225"/>
      <c r="G274" s="225"/>
      <c r="H274" s="225"/>
      <c r="I274" s="225"/>
      <c r="J274" s="225"/>
      <c r="K274" s="225"/>
      <c r="L274" s="225"/>
      <c r="M274" s="225"/>
      <c r="N274" s="225"/>
    </row>
  </sheetData>
  <sheetProtection sheet="1" objects="1" scenarios="1"/>
  <autoFilter ref="A13:A98" xr:uid="{FF52931E-48E8-429D-9C9C-8B2C6048D11F}"/>
  <mergeCells count="18">
    <mergeCell ref="M8:N8"/>
    <mergeCell ref="B11:D11"/>
    <mergeCell ref="B3:E9"/>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327660</xdr:colOff>
                    <xdr:row>3</xdr:row>
                    <xdr:rowOff>60960</xdr:rowOff>
                  </from>
                  <to>
                    <xdr:col>9</xdr:col>
                    <xdr:colOff>457200</xdr:colOff>
                    <xdr:row>4</xdr:row>
                    <xdr:rowOff>121920</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327660</xdr:colOff>
                    <xdr:row>5</xdr:row>
                    <xdr:rowOff>0</xdr:rowOff>
                  </from>
                  <to>
                    <xdr:col>9</xdr:col>
                    <xdr:colOff>480060</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327660</xdr:colOff>
                    <xdr:row>6</xdr:row>
                    <xdr:rowOff>106680</xdr:rowOff>
                  </from>
                  <to>
                    <xdr:col>9</xdr:col>
                    <xdr:colOff>480060</xdr:colOff>
                    <xdr:row>8</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15" t="s">
        <v>418</v>
      </c>
      <c r="B1" s="1116"/>
      <c r="C1" s="1116"/>
      <c r="D1" s="1116"/>
      <c r="E1" s="1116"/>
      <c r="F1" s="1116"/>
      <c r="G1" s="1116"/>
      <c r="H1" s="1116"/>
      <c r="I1" s="1116"/>
      <c r="J1" s="1116"/>
      <c r="K1" s="1116"/>
      <c r="L1" s="1116"/>
      <c r="M1" s="1117"/>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ustomHeight="1">
      <c r="A2" s="1116"/>
      <c r="B2" s="1116"/>
      <c r="C2" s="1116"/>
      <c r="D2" s="1116"/>
      <c r="E2" s="1116"/>
      <c r="F2" s="1116"/>
      <c r="G2" s="1116"/>
      <c r="H2" s="1116"/>
      <c r="I2" s="1116"/>
      <c r="J2" s="1116"/>
      <c r="K2" s="1116"/>
      <c r="L2" s="1116"/>
      <c r="M2" s="1117"/>
      <c r="N2" s="1122">
        <f>'CPA-52'!Q1</f>
        <v>0</v>
      </c>
      <c r="O2" s="1123"/>
      <c r="P2" s="1123"/>
      <c r="Q2" s="1123"/>
      <c r="R2" s="1123"/>
      <c r="S2" s="1123"/>
      <c r="T2" s="1123"/>
      <c r="U2" s="1123"/>
      <c r="V2" s="1123"/>
      <c r="W2" s="1124"/>
      <c r="AG2" s="1138" t="s">
        <v>218</v>
      </c>
      <c r="AH2" s="1139"/>
      <c r="AI2" s="1139"/>
      <c r="AJ2" s="156"/>
      <c r="AK2" s="157"/>
    </row>
    <row r="3" spans="1:37" s="12" customFormat="1" ht="15.6">
      <c r="A3" s="1113" t="s">
        <v>419</v>
      </c>
      <c r="B3" s="1113"/>
      <c r="C3" s="1113"/>
      <c r="D3" s="1113"/>
      <c r="E3" s="1113"/>
      <c r="F3" s="1113"/>
      <c r="G3" s="1113"/>
      <c r="H3" s="1113"/>
      <c r="I3" s="1113"/>
      <c r="J3" s="1113"/>
      <c r="K3" s="1113"/>
      <c r="L3" s="1113"/>
      <c r="M3" s="1114"/>
      <c r="N3" s="1104">
        <f>'CPA-52'!V3</f>
        <v>0</v>
      </c>
      <c r="O3" s="1105"/>
      <c r="P3" s="1105"/>
      <c r="Q3" s="1105"/>
      <c r="R3" s="1105"/>
      <c r="S3" s="1105"/>
      <c r="T3" s="1105"/>
      <c r="U3" s="1105"/>
      <c r="V3" s="1105"/>
      <c r="W3" s="1106"/>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04">
        <f>'CPA-52'!T4</f>
        <v>0</v>
      </c>
      <c r="O4" s="1105"/>
      <c r="P4" s="1105"/>
      <c r="Q4" s="1105"/>
      <c r="R4" s="1105"/>
      <c r="S4" s="1105"/>
      <c r="T4" s="1105"/>
      <c r="U4" s="1105"/>
      <c r="V4" s="1105"/>
      <c r="W4" s="1106"/>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10">
        <f>'CPA-52'!M6</f>
        <v>0</v>
      </c>
      <c r="O5" s="1111"/>
      <c r="P5" s="1111"/>
      <c r="Q5" s="1111"/>
      <c r="R5" s="1111"/>
      <c r="S5" s="1111"/>
      <c r="T5" s="1111"/>
      <c r="U5" s="1111"/>
      <c r="V5" s="1111"/>
      <c r="W5" s="1112"/>
      <c r="X5" s="407"/>
      <c r="Y5" s="407"/>
      <c r="Z5" s="407"/>
      <c r="AA5" s="407"/>
      <c r="AB5" s="407"/>
      <c r="AC5" s="407"/>
      <c r="AD5" s="407"/>
      <c r="AE5" s="407"/>
      <c r="AF5" s="407"/>
      <c r="AG5" s="1141" t="s">
        <v>220</v>
      </c>
      <c r="AH5" s="1142"/>
      <c r="AI5" s="1142"/>
      <c r="AJ5" s="1142"/>
      <c r="AK5" s="1143"/>
    </row>
    <row r="6" spans="1:37" ht="10.5" customHeight="1">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c r="A7" s="534" t="s">
        <v>421</v>
      </c>
      <c r="B7" s="527"/>
      <c r="C7" s="527"/>
      <c r="D7" s="527"/>
      <c r="E7" s="527"/>
      <c r="F7" s="527"/>
      <c r="G7" s="527"/>
      <c r="H7" s="527"/>
      <c r="I7" s="527"/>
      <c r="J7" s="527"/>
      <c r="K7" s="527"/>
      <c r="L7" s="527"/>
      <c r="M7" s="527"/>
      <c r="N7" s="527"/>
      <c r="O7" s="527"/>
      <c r="P7" s="527"/>
      <c r="Q7" s="527"/>
      <c r="R7" s="527"/>
      <c r="S7" s="527"/>
      <c r="T7" s="527"/>
      <c r="U7" s="527"/>
      <c r="V7" s="527"/>
      <c r="W7" s="527"/>
      <c r="X7" s="529"/>
      <c r="Y7" s="529"/>
      <c r="Z7" s="529"/>
      <c r="AA7" s="404"/>
      <c r="AB7" s="404"/>
      <c r="AC7" s="404"/>
      <c r="AD7" s="404"/>
      <c r="AE7" s="404"/>
      <c r="AF7" s="404"/>
      <c r="AG7" s="1141" t="s">
        <v>222</v>
      </c>
      <c r="AH7" s="1142"/>
      <c r="AI7" s="1142"/>
      <c r="AJ7" s="1142"/>
      <c r="AK7" s="1143"/>
    </row>
    <row r="8" spans="1:37" s="7" customFormat="1">
      <c r="A8" s="527"/>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12.75" customHeight="1">
      <c r="A9" s="527"/>
      <c r="B9" s="527"/>
      <c r="C9" s="527"/>
      <c r="D9" s="527"/>
      <c r="E9" s="527"/>
      <c r="F9" s="527"/>
      <c r="G9" s="527"/>
      <c r="H9" s="527"/>
      <c r="I9" s="527"/>
      <c r="J9" s="527"/>
      <c r="K9" s="527"/>
      <c r="L9" s="527"/>
      <c r="M9" s="527"/>
      <c r="N9" s="527"/>
      <c r="O9" s="527"/>
      <c r="P9" s="527"/>
      <c r="Q9" s="527"/>
      <c r="R9" s="527"/>
      <c r="S9" s="527"/>
      <c r="T9" s="527"/>
      <c r="U9" s="527"/>
      <c r="V9" s="527"/>
      <c r="W9" s="527"/>
      <c r="X9" s="404"/>
      <c r="Y9" s="404"/>
      <c r="Z9" s="404"/>
      <c r="AA9" s="404"/>
      <c r="AB9" s="404"/>
      <c r="AC9" s="404"/>
      <c r="AD9" s="404"/>
      <c r="AE9" s="404"/>
      <c r="AF9" s="404"/>
      <c r="AG9" s="1144" t="s">
        <v>223</v>
      </c>
      <c r="AH9" s="1145"/>
      <c r="AI9" s="1145"/>
      <c r="AJ9" s="1145"/>
      <c r="AK9" s="1146"/>
    </row>
    <row r="10" spans="1:37" s="7" customFormat="1">
      <c r="A10" s="527"/>
      <c r="B10" s="527"/>
      <c r="C10" s="527"/>
      <c r="D10" s="527"/>
      <c r="E10" s="527"/>
      <c r="F10" s="527"/>
      <c r="G10" s="527"/>
      <c r="H10" s="527"/>
      <c r="I10" s="527"/>
      <c r="J10" s="527"/>
      <c r="K10" s="527"/>
      <c r="L10" s="527"/>
      <c r="M10" s="527"/>
      <c r="N10" s="527"/>
      <c r="O10" s="527"/>
      <c r="P10" s="527"/>
      <c r="Q10" s="527"/>
      <c r="R10" s="527"/>
      <c r="S10" s="527"/>
      <c r="T10" s="527"/>
      <c r="U10" s="527"/>
      <c r="V10" s="527"/>
      <c r="W10" s="527"/>
      <c r="X10" s="404"/>
      <c r="Y10" s="404"/>
      <c r="Z10" s="404"/>
      <c r="AA10" s="404"/>
      <c r="AB10" s="404"/>
      <c r="AC10" s="404"/>
      <c r="AD10" s="404"/>
      <c r="AE10" s="404"/>
      <c r="AF10" s="404"/>
      <c r="AG10" s="1138" t="s">
        <v>218</v>
      </c>
      <c r="AH10" s="1139"/>
      <c r="AI10" s="1139"/>
      <c r="AJ10" s="1139"/>
      <c r="AK10" s="1140"/>
    </row>
    <row r="11" spans="1:37" s="7" customFormat="1">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404"/>
      <c r="Y11" s="404"/>
      <c r="Z11" s="404"/>
      <c r="AA11" s="404"/>
      <c r="AB11" s="404"/>
      <c r="AC11" s="404"/>
      <c r="AD11" s="404"/>
      <c r="AE11" s="404"/>
      <c r="AF11" s="404"/>
      <c r="AG11" s="1144" t="s">
        <v>226</v>
      </c>
      <c r="AH11" s="1145"/>
      <c r="AI11" s="1145"/>
      <c r="AJ11" s="1145"/>
      <c r="AK11" s="1146"/>
    </row>
    <row r="12" spans="1:37" s="7" customFormat="1">
      <c r="A12" s="527"/>
      <c r="B12" s="527"/>
      <c r="C12" s="527"/>
      <c r="D12" s="527"/>
      <c r="E12" s="527"/>
      <c r="F12" s="527"/>
      <c r="G12" s="527"/>
      <c r="H12" s="527"/>
      <c r="I12" s="527"/>
      <c r="J12" s="527"/>
      <c r="K12" s="527"/>
      <c r="L12" s="527"/>
      <c r="M12" s="527"/>
      <c r="N12" s="527"/>
      <c r="O12" s="527"/>
      <c r="P12" s="527"/>
      <c r="Q12" s="527"/>
      <c r="R12" s="527"/>
      <c r="S12" s="527"/>
      <c r="T12" s="527"/>
      <c r="U12" s="527"/>
      <c r="V12" s="527"/>
      <c r="W12" s="527"/>
      <c r="X12" s="404"/>
      <c r="Y12" s="404"/>
      <c r="Z12" s="404"/>
      <c r="AA12" s="404"/>
      <c r="AB12" s="404"/>
      <c r="AC12" s="404"/>
      <c r="AD12" s="404"/>
      <c r="AE12" s="404"/>
      <c r="AF12" s="404"/>
      <c r="AG12" s="1138" t="s">
        <v>218</v>
      </c>
      <c r="AH12" s="1139"/>
      <c r="AI12" s="1139"/>
      <c r="AJ12" s="1139"/>
      <c r="AK12" s="1140"/>
    </row>
    <row r="13" spans="1:37" s="7" customFormat="1">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404"/>
      <c r="Y13" s="404"/>
      <c r="Z13" s="404"/>
      <c r="AA13" s="404"/>
      <c r="AB13" s="404"/>
      <c r="AC13" s="404"/>
      <c r="AD13" s="404"/>
      <c r="AE13" s="404"/>
      <c r="AF13" s="404"/>
      <c r="AG13" s="1141" t="s">
        <v>228</v>
      </c>
      <c r="AH13" s="1142"/>
      <c r="AI13" s="1142"/>
      <c r="AJ13" s="1142"/>
      <c r="AK13" s="1143"/>
    </row>
    <row r="14" spans="1:37" s="7" customFormat="1" ht="12.75" customHeight="1">
      <c r="A14" s="527"/>
      <c r="B14" s="527"/>
      <c r="C14" s="527"/>
      <c r="D14" s="527"/>
      <c r="E14" s="527"/>
      <c r="F14" s="527"/>
      <c r="G14" s="527"/>
      <c r="H14" s="527"/>
      <c r="I14" s="527"/>
      <c r="J14" s="527"/>
      <c r="K14" s="527"/>
      <c r="L14" s="527"/>
      <c r="M14" s="527"/>
      <c r="N14" s="527"/>
      <c r="O14" s="527"/>
      <c r="P14" s="527"/>
      <c r="Q14" s="527"/>
      <c r="R14" s="527"/>
      <c r="S14" s="527"/>
      <c r="T14" s="527"/>
      <c r="U14" s="527"/>
      <c r="V14" s="527"/>
      <c r="W14" s="527"/>
      <c r="X14" s="404"/>
      <c r="Y14" s="404"/>
      <c r="Z14" s="404"/>
      <c r="AA14" s="404"/>
      <c r="AB14" s="404"/>
      <c r="AC14" s="404"/>
      <c r="AD14" s="404"/>
      <c r="AE14" s="404"/>
      <c r="AF14" s="404"/>
      <c r="AG14" s="1138" t="s">
        <v>218</v>
      </c>
      <c r="AH14" s="1139"/>
      <c r="AI14" s="1139"/>
      <c r="AJ14" s="1139"/>
      <c r="AK14" s="1140"/>
    </row>
    <row r="15" spans="1:37" s="7" customFormat="1" ht="14.25" customHeight="1">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404"/>
      <c r="Y15" s="404"/>
      <c r="Z15" s="404"/>
      <c r="AA15" s="404"/>
      <c r="AB15" s="404"/>
      <c r="AC15" s="404"/>
      <c r="AD15" s="404"/>
      <c r="AE15" s="404"/>
      <c r="AF15" s="404"/>
      <c r="AG15" s="1141" t="s">
        <v>229</v>
      </c>
      <c r="AH15" s="1142"/>
      <c r="AI15" s="1142"/>
      <c r="AJ15" s="1142"/>
      <c r="AK15" s="1143"/>
    </row>
    <row r="16" spans="1:37" s="7" customFormat="1" ht="10.5" customHeight="1">
      <c r="A16" s="451"/>
      <c r="B16" s="451"/>
      <c r="C16" s="451"/>
      <c r="D16" s="451"/>
      <c r="E16" s="451"/>
      <c r="F16" s="451"/>
      <c r="G16" s="451"/>
      <c r="H16" s="451"/>
      <c r="I16" s="451"/>
      <c r="J16" s="451"/>
      <c r="K16" s="451"/>
      <c r="L16" s="451"/>
      <c r="M16" s="451"/>
      <c r="N16" s="451"/>
      <c r="O16" s="451"/>
      <c r="P16" s="451"/>
      <c r="Q16" s="451"/>
      <c r="R16" s="451"/>
      <c r="S16" s="451"/>
      <c r="T16" s="451"/>
      <c r="U16" s="451"/>
      <c r="V16" s="451"/>
      <c r="W16" s="451"/>
      <c r="X16" s="404"/>
      <c r="Y16" s="404"/>
      <c r="Z16" s="404"/>
      <c r="AA16" s="404"/>
      <c r="AB16" s="404"/>
      <c r="AC16" s="404"/>
      <c r="AD16" s="404"/>
      <c r="AE16" s="404"/>
      <c r="AF16" s="404"/>
      <c r="AG16" s="1138" t="s">
        <v>218</v>
      </c>
      <c r="AH16" s="1139"/>
      <c r="AI16" s="1139"/>
      <c r="AJ16" s="1139"/>
      <c r="AK16" s="1140"/>
    </row>
    <row r="17" spans="1:37" s="7" customFormat="1" ht="15.6">
      <c r="A17" s="405" t="s">
        <v>422</v>
      </c>
      <c r="B17" s="407"/>
      <c r="C17" s="407"/>
      <c r="D17" s="407"/>
      <c r="E17" s="407"/>
      <c r="F17" s="407"/>
      <c r="G17" s="407"/>
      <c r="H17" s="407"/>
      <c r="I17" s="407"/>
      <c r="J17" s="407"/>
      <c r="K17" s="96"/>
      <c r="L17" s="96"/>
      <c r="M17" s="96"/>
      <c r="N17" s="96"/>
      <c r="O17" s="96"/>
      <c r="P17" s="96"/>
      <c r="Q17" s="96"/>
      <c r="R17" s="96"/>
      <c r="S17" s="96"/>
      <c r="T17" s="96"/>
      <c r="U17" s="96"/>
      <c r="V17" s="96"/>
      <c r="W17" s="96"/>
      <c r="X17" s="404"/>
      <c r="Y17" s="404"/>
      <c r="Z17" s="404"/>
      <c r="AA17" s="404"/>
      <c r="AB17" s="404"/>
      <c r="AC17" s="404"/>
      <c r="AD17" s="404"/>
      <c r="AE17" s="404"/>
      <c r="AF17" s="404"/>
      <c r="AG17" s="1141" t="s">
        <v>230</v>
      </c>
      <c r="AH17" s="1142"/>
      <c r="AI17" s="1142"/>
      <c r="AJ17" s="1142"/>
      <c r="AK17" s="1143"/>
    </row>
    <row r="18" spans="1:37" s="7" customFormat="1" ht="12.75" customHeight="1">
      <c r="A18" s="527" t="s">
        <v>423</v>
      </c>
      <c r="B18" s="527"/>
      <c r="C18" s="527"/>
      <c r="D18" s="527"/>
      <c r="E18" s="527"/>
      <c r="F18" s="527"/>
      <c r="G18" s="527"/>
      <c r="H18" s="527"/>
      <c r="I18" s="527"/>
      <c r="J18" s="527"/>
      <c r="K18" s="527"/>
      <c r="L18" s="527"/>
      <c r="M18" s="527"/>
      <c r="N18" s="527"/>
      <c r="O18" s="527"/>
      <c r="P18" s="527"/>
      <c r="Q18" s="527"/>
      <c r="R18" s="527"/>
      <c r="S18" s="527"/>
      <c r="T18" s="527"/>
      <c r="U18" s="527"/>
      <c r="V18" s="527"/>
      <c r="W18" s="527"/>
      <c r="X18" s="404"/>
      <c r="Y18" s="404"/>
      <c r="Z18" s="404"/>
      <c r="AA18" s="404"/>
      <c r="AB18" s="404"/>
      <c r="AC18" s="404"/>
      <c r="AD18" s="404"/>
      <c r="AE18" s="404"/>
      <c r="AF18" s="404"/>
      <c r="AG18" s="1138" t="s">
        <v>218</v>
      </c>
      <c r="AH18" s="1139"/>
      <c r="AI18" s="1139"/>
      <c r="AJ18" s="1139"/>
      <c r="AK18" s="1140"/>
    </row>
    <row r="19" spans="1:37" s="7" customFormat="1">
      <c r="A19" s="527"/>
      <c r="B19" s="527"/>
      <c r="C19" s="527"/>
      <c r="D19" s="527"/>
      <c r="E19" s="527"/>
      <c r="F19" s="527"/>
      <c r="G19" s="527"/>
      <c r="H19" s="527"/>
      <c r="I19" s="527"/>
      <c r="J19" s="527"/>
      <c r="K19" s="527"/>
      <c r="L19" s="527"/>
      <c r="M19" s="527"/>
      <c r="N19" s="527"/>
      <c r="O19" s="527"/>
      <c r="P19" s="527"/>
      <c r="Q19" s="527"/>
      <c r="R19" s="527"/>
      <c r="S19" s="527"/>
      <c r="T19" s="527"/>
      <c r="U19" s="527"/>
      <c r="V19" s="527"/>
      <c r="W19" s="527"/>
      <c r="X19" s="404"/>
      <c r="Y19" s="404"/>
      <c r="Z19" s="404"/>
      <c r="AA19" s="404"/>
      <c r="AB19" s="404"/>
      <c r="AC19" s="404"/>
      <c r="AD19" s="404"/>
      <c r="AE19" s="404"/>
      <c r="AF19" s="404"/>
      <c r="AG19" s="1141" t="s">
        <v>232</v>
      </c>
      <c r="AH19" s="1142"/>
      <c r="AI19" s="1142"/>
      <c r="AJ19" s="1142"/>
      <c r="AK19" s="1143"/>
    </row>
    <row r="20" spans="1:37" s="7" customFormat="1">
      <c r="A20" s="527"/>
      <c r="B20" s="527"/>
      <c r="C20" s="527"/>
      <c r="D20" s="527"/>
      <c r="E20" s="527"/>
      <c r="F20" s="527"/>
      <c r="G20" s="527"/>
      <c r="H20" s="527"/>
      <c r="I20" s="527"/>
      <c r="J20" s="527"/>
      <c r="K20" s="527"/>
      <c r="L20" s="527"/>
      <c r="M20" s="527"/>
      <c r="N20" s="527"/>
      <c r="O20" s="527"/>
      <c r="P20" s="527"/>
      <c r="Q20" s="527"/>
      <c r="R20" s="527"/>
      <c r="S20" s="527"/>
      <c r="T20" s="527"/>
      <c r="U20" s="527"/>
      <c r="V20" s="527"/>
      <c r="W20" s="527"/>
      <c r="X20" s="404"/>
      <c r="Y20" s="404"/>
      <c r="Z20" s="404"/>
      <c r="AA20" s="404"/>
      <c r="AB20" s="404"/>
      <c r="AC20" s="404"/>
      <c r="AD20" s="404"/>
      <c r="AE20" s="404"/>
      <c r="AF20" s="404"/>
      <c r="AG20" s="1138" t="s">
        <v>218</v>
      </c>
      <c r="AH20" s="1139"/>
      <c r="AI20" s="1139"/>
      <c r="AJ20" s="1139"/>
      <c r="AK20" s="1140"/>
    </row>
    <row r="21" spans="1:37" s="7" customFormat="1">
      <c r="A21" s="527"/>
      <c r="B21" s="527"/>
      <c r="C21" s="527"/>
      <c r="D21" s="527"/>
      <c r="E21" s="527"/>
      <c r="F21" s="527"/>
      <c r="G21" s="527"/>
      <c r="H21" s="527"/>
      <c r="I21" s="527"/>
      <c r="J21" s="527"/>
      <c r="K21" s="527"/>
      <c r="L21" s="527"/>
      <c r="M21" s="527"/>
      <c r="N21" s="527"/>
      <c r="O21" s="527"/>
      <c r="P21" s="527"/>
      <c r="Q21" s="527"/>
      <c r="R21" s="527"/>
      <c r="S21" s="527"/>
      <c r="T21" s="527"/>
      <c r="U21" s="527"/>
      <c r="V21" s="527"/>
      <c r="W21" s="527"/>
      <c r="X21" s="404"/>
      <c r="Y21" s="404"/>
      <c r="Z21" s="404"/>
      <c r="AA21" s="404"/>
      <c r="AB21" s="404"/>
      <c r="AC21" s="404"/>
      <c r="AD21" s="404"/>
      <c r="AE21" s="404"/>
      <c r="AF21" s="404"/>
      <c r="AG21" s="1144" t="s">
        <v>233</v>
      </c>
      <c r="AH21" s="1145"/>
      <c r="AI21" s="1145"/>
      <c r="AJ21" s="1145"/>
      <c r="AK21" s="1146"/>
    </row>
    <row r="22" spans="1:37" s="7" customFormat="1" ht="12.75" customHeight="1">
      <c r="A22" s="527"/>
      <c r="B22" s="527"/>
      <c r="C22" s="527"/>
      <c r="D22" s="527"/>
      <c r="E22" s="527"/>
      <c r="F22" s="527"/>
      <c r="G22" s="527"/>
      <c r="H22" s="527"/>
      <c r="I22" s="527"/>
      <c r="J22" s="527"/>
      <c r="K22" s="527"/>
      <c r="L22" s="527"/>
      <c r="M22" s="527"/>
      <c r="N22" s="527"/>
      <c r="O22" s="527"/>
      <c r="P22" s="527"/>
      <c r="Q22" s="527"/>
      <c r="R22" s="527"/>
      <c r="S22" s="527"/>
      <c r="T22" s="527"/>
      <c r="U22" s="527"/>
      <c r="V22" s="527"/>
      <c r="W22" s="527"/>
      <c r="X22" s="404"/>
      <c r="Y22" s="404"/>
      <c r="Z22" s="404"/>
      <c r="AA22" s="404"/>
      <c r="AB22" s="404"/>
      <c r="AC22" s="404"/>
      <c r="AD22" s="404"/>
      <c r="AE22" s="404"/>
      <c r="AF22" s="404"/>
      <c r="AG22" s="1138" t="s">
        <v>218</v>
      </c>
      <c r="AH22" s="1139"/>
      <c r="AI22" s="1139"/>
      <c r="AJ22" s="1139"/>
      <c r="AK22" s="1140"/>
    </row>
    <row r="23" spans="1:37" s="7" customFormat="1" ht="15" customHeight="1">
      <c r="A23" s="527"/>
      <c r="B23" s="527"/>
      <c r="C23" s="527"/>
      <c r="D23" s="527"/>
      <c r="E23" s="527"/>
      <c r="F23" s="527"/>
      <c r="G23" s="527"/>
      <c r="H23" s="527"/>
      <c r="I23" s="527"/>
      <c r="J23" s="527"/>
      <c r="K23" s="527"/>
      <c r="L23" s="527"/>
      <c r="M23" s="527"/>
      <c r="N23" s="527"/>
      <c r="O23" s="527"/>
      <c r="P23" s="527"/>
      <c r="Q23" s="527"/>
      <c r="R23" s="527"/>
      <c r="S23" s="527"/>
      <c r="T23" s="527"/>
      <c r="U23" s="527"/>
      <c r="V23" s="527"/>
      <c r="W23" s="527"/>
      <c r="X23" s="404"/>
      <c r="Y23" s="404"/>
      <c r="Z23" s="404"/>
      <c r="AA23" s="404"/>
      <c r="AB23" s="404"/>
      <c r="AC23" s="404"/>
      <c r="AD23" s="404"/>
      <c r="AE23" s="404"/>
      <c r="AF23" s="404"/>
      <c r="AG23" s="1141" t="s">
        <v>235</v>
      </c>
      <c r="AH23" s="1142"/>
      <c r="AI23" s="1142"/>
      <c r="AJ23" s="1142"/>
      <c r="AK23" s="1143"/>
    </row>
    <row r="24" spans="1:37" s="7" customFormat="1" ht="12.75" customHeight="1">
      <c r="A24" s="451"/>
      <c r="B24" s="451"/>
      <c r="C24" s="451"/>
      <c r="D24" s="451"/>
      <c r="E24" s="451"/>
      <c r="F24" s="451"/>
      <c r="G24" s="451"/>
      <c r="H24" s="451"/>
      <c r="I24" s="451"/>
      <c r="J24" s="451"/>
      <c r="K24" s="451"/>
      <c r="L24" s="451"/>
      <c r="M24" s="451"/>
      <c r="N24" s="451"/>
      <c r="O24" s="451"/>
      <c r="P24" s="451"/>
      <c r="Q24" s="451"/>
      <c r="R24" s="451"/>
      <c r="S24" s="451"/>
      <c r="T24" s="451"/>
      <c r="U24" s="451"/>
      <c r="V24" s="451"/>
      <c r="W24" s="451"/>
      <c r="X24" s="404"/>
      <c r="Y24" s="404"/>
      <c r="Z24" s="404"/>
      <c r="AA24" s="404"/>
      <c r="AB24" s="404"/>
      <c r="AC24" s="404"/>
      <c r="AD24" s="404"/>
      <c r="AE24" s="404"/>
      <c r="AF24" s="404"/>
      <c r="AG24" s="1138" t="s">
        <v>218</v>
      </c>
      <c r="AH24" s="1139"/>
      <c r="AI24" s="1139"/>
      <c r="AJ24" s="1139"/>
      <c r="AK24" s="1140"/>
    </row>
    <row r="25" spans="1:37" s="7" customFormat="1" ht="12.75" customHeight="1">
      <c r="A25" s="407"/>
      <c r="B25" s="404"/>
      <c r="C25" s="404"/>
      <c r="D25" s="532" t="s">
        <v>424</v>
      </c>
      <c r="E25" s="532"/>
      <c r="F25" s="532"/>
      <c r="G25" s="532"/>
      <c r="H25" s="532"/>
      <c r="I25" s="532"/>
      <c r="J25" s="532"/>
      <c r="K25" s="532"/>
      <c r="L25" s="532"/>
      <c r="M25" s="532"/>
      <c r="N25" s="532"/>
      <c r="O25" s="532"/>
      <c r="P25" s="532"/>
      <c r="Q25" s="532"/>
      <c r="R25" s="532"/>
      <c r="S25" s="532"/>
      <c r="T25" s="532"/>
      <c r="U25" s="532"/>
      <c r="V25" s="532"/>
      <c r="W25" s="532"/>
      <c r="X25" s="404"/>
      <c r="Y25" s="404"/>
      <c r="Z25" s="404"/>
      <c r="AA25" s="404"/>
      <c r="AB25" s="404"/>
      <c r="AC25" s="404"/>
      <c r="AD25" s="404"/>
      <c r="AE25" s="404"/>
      <c r="AF25" s="404"/>
      <c r="AG25" s="1141" t="s">
        <v>236</v>
      </c>
      <c r="AH25" s="1142"/>
      <c r="AI25" s="1142"/>
      <c r="AJ25" s="1142"/>
      <c r="AK25" s="1143"/>
    </row>
    <row r="26" spans="1:37" s="7" customFormat="1">
      <c r="A26" s="407"/>
      <c r="B26" s="404"/>
      <c r="C26" s="404"/>
      <c r="D26" s="532"/>
      <c r="E26" s="532"/>
      <c r="F26" s="532"/>
      <c r="G26" s="532"/>
      <c r="H26" s="532"/>
      <c r="I26" s="532"/>
      <c r="J26" s="532"/>
      <c r="K26" s="532"/>
      <c r="L26" s="532"/>
      <c r="M26" s="532"/>
      <c r="N26" s="532"/>
      <c r="O26" s="532"/>
      <c r="P26" s="532"/>
      <c r="Q26" s="532"/>
      <c r="R26" s="532"/>
      <c r="S26" s="532"/>
      <c r="T26" s="532"/>
      <c r="U26" s="532"/>
      <c r="V26" s="532"/>
      <c r="W26" s="532"/>
      <c r="X26" s="404"/>
      <c r="Y26" s="404"/>
      <c r="Z26" s="404"/>
      <c r="AA26" s="404"/>
      <c r="AB26" s="404"/>
      <c r="AC26" s="404"/>
      <c r="AD26" s="404"/>
      <c r="AE26" s="404"/>
      <c r="AF26" s="404"/>
      <c r="AG26" s="1138" t="s">
        <v>218</v>
      </c>
      <c r="AH26" s="1139"/>
      <c r="AI26" s="1139"/>
      <c r="AJ26" s="1139"/>
      <c r="AK26" s="1140"/>
    </row>
    <row r="27" spans="1:37" s="7" customFormat="1" ht="12.75" customHeight="1">
      <c r="A27" s="407"/>
      <c r="B27" s="404"/>
      <c r="C27" s="404"/>
      <c r="D27" s="532"/>
      <c r="E27" s="532"/>
      <c r="F27" s="532"/>
      <c r="G27" s="532"/>
      <c r="H27" s="532"/>
      <c r="I27" s="532"/>
      <c r="J27" s="532"/>
      <c r="K27" s="532"/>
      <c r="L27" s="532"/>
      <c r="M27" s="532"/>
      <c r="N27" s="532"/>
      <c r="O27" s="532"/>
      <c r="P27" s="532"/>
      <c r="Q27" s="532"/>
      <c r="R27" s="532"/>
      <c r="S27" s="532"/>
      <c r="T27" s="532"/>
      <c r="U27" s="532"/>
      <c r="V27" s="532"/>
      <c r="W27" s="532"/>
      <c r="X27" s="404"/>
      <c r="Y27" s="404"/>
      <c r="Z27" s="404"/>
      <c r="AA27" s="404"/>
      <c r="AB27" s="404"/>
      <c r="AC27" s="404"/>
      <c r="AD27" s="404"/>
      <c r="AE27" s="404"/>
      <c r="AF27" s="404"/>
      <c r="AG27" s="1141" t="s">
        <v>237</v>
      </c>
      <c r="AH27" s="1142"/>
      <c r="AI27" s="1142"/>
      <c r="AJ27" s="1142"/>
      <c r="AK27" s="1143"/>
    </row>
    <row r="28" spans="1:37" s="7" customFormat="1">
      <c r="A28" s="407"/>
      <c r="B28" s="404"/>
      <c r="C28" s="404"/>
      <c r="D28" s="532"/>
      <c r="E28" s="532"/>
      <c r="F28" s="532"/>
      <c r="G28" s="532"/>
      <c r="H28" s="532"/>
      <c r="I28" s="532"/>
      <c r="J28" s="532"/>
      <c r="K28" s="532"/>
      <c r="L28" s="532"/>
      <c r="M28" s="532"/>
      <c r="N28" s="532"/>
      <c r="O28" s="532"/>
      <c r="P28" s="532"/>
      <c r="Q28" s="532"/>
      <c r="R28" s="532"/>
      <c r="S28" s="532"/>
      <c r="T28" s="532"/>
      <c r="U28" s="532"/>
      <c r="V28" s="532"/>
      <c r="W28" s="532"/>
      <c r="X28" s="404"/>
      <c r="Y28" s="404"/>
      <c r="Z28" s="404"/>
      <c r="AA28" s="404"/>
      <c r="AB28" s="404"/>
      <c r="AC28" s="404"/>
      <c r="AD28" s="404"/>
      <c r="AE28" s="404"/>
      <c r="AF28" s="404"/>
      <c r="AG28" s="1138" t="s">
        <v>218</v>
      </c>
      <c r="AH28" s="1139"/>
      <c r="AI28" s="1139"/>
      <c r="AJ28" s="1139"/>
      <c r="AK28" s="1140"/>
    </row>
    <row r="29" spans="1:37" s="7" customFormat="1">
      <c r="A29" s="407"/>
      <c r="B29" s="404"/>
      <c r="C29" s="404"/>
      <c r="D29" s="532"/>
      <c r="E29" s="532"/>
      <c r="F29" s="532"/>
      <c r="G29" s="532"/>
      <c r="H29" s="532"/>
      <c r="I29" s="532"/>
      <c r="J29" s="532"/>
      <c r="K29" s="532"/>
      <c r="L29" s="532"/>
      <c r="M29" s="532"/>
      <c r="N29" s="532"/>
      <c r="O29" s="532"/>
      <c r="P29" s="532"/>
      <c r="Q29" s="532"/>
      <c r="R29" s="532"/>
      <c r="S29" s="532"/>
      <c r="T29" s="532"/>
      <c r="U29" s="532"/>
      <c r="V29" s="532"/>
      <c r="W29" s="532"/>
      <c r="X29" s="404"/>
      <c r="Y29" s="404"/>
      <c r="Z29" s="404"/>
      <c r="AA29" s="404"/>
      <c r="AB29" s="404"/>
      <c r="AC29" s="404"/>
      <c r="AD29" s="404"/>
      <c r="AE29" s="404"/>
      <c r="AF29" s="404"/>
      <c r="AG29" s="1141" t="s">
        <v>239</v>
      </c>
      <c r="AH29" s="1142"/>
      <c r="AI29" s="1142"/>
      <c r="AJ29" s="1142"/>
      <c r="AK29" s="1143"/>
    </row>
    <row r="30" spans="1:37" s="7" customFormat="1" ht="15.75" customHeight="1">
      <c r="A30" s="407"/>
      <c r="B30" s="404"/>
      <c r="C30" s="404"/>
      <c r="D30" s="532"/>
      <c r="E30" s="532"/>
      <c r="F30" s="532"/>
      <c r="G30" s="532"/>
      <c r="H30" s="532"/>
      <c r="I30" s="532"/>
      <c r="J30" s="532"/>
      <c r="K30" s="532"/>
      <c r="L30" s="532"/>
      <c r="M30" s="532"/>
      <c r="N30" s="532"/>
      <c r="O30" s="532"/>
      <c r="P30" s="532"/>
      <c r="Q30" s="532"/>
      <c r="R30" s="532"/>
      <c r="S30" s="532"/>
      <c r="T30" s="532"/>
      <c r="U30" s="532"/>
      <c r="V30" s="532"/>
      <c r="W30" s="532"/>
      <c r="X30" s="404"/>
      <c r="Y30" s="404"/>
      <c r="Z30" s="404"/>
      <c r="AA30" s="404"/>
      <c r="AB30" s="404"/>
      <c r="AC30" s="404"/>
      <c r="AD30" s="404"/>
      <c r="AE30" s="404"/>
      <c r="AF30" s="404"/>
      <c r="AG30" s="1138" t="s">
        <v>218</v>
      </c>
      <c r="AH30" s="1139"/>
      <c r="AI30" s="1139"/>
      <c r="AJ30" s="1139"/>
      <c r="AK30" s="1140"/>
    </row>
    <row r="31" spans="1:37" s="7" customFormat="1" ht="11.25" customHeight="1">
      <c r="A31" s="407"/>
      <c r="B31" s="404"/>
      <c r="C31" s="404"/>
      <c r="D31" s="485"/>
      <c r="E31" s="485"/>
      <c r="F31" s="485"/>
      <c r="G31" s="485"/>
      <c r="H31" s="485"/>
      <c r="I31" s="485"/>
      <c r="J31" s="485"/>
      <c r="K31" s="485"/>
      <c r="L31" s="485"/>
      <c r="M31" s="485"/>
      <c r="N31" s="485"/>
      <c r="O31" s="485"/>
      <c r="P31" s="485"/>
      <c r="Q31" s="485"/>
      <c r="R31" s="485"/>
      <c r="S31" s="485"/>
      <c r="T31" s="485"/>
      <c r="U31" s="485"/>
      <c r="V31" s="485"/>
      <c r="W31" s="485"/>
      <c r="X31" s="404"/>
      <c r="Y31" s="404"/>
      <c r="Z31" s="404"/>
      <c r="AA31" s="404"/>
      <c r="AB31" s="404"/>
      <c r="AC31" s="404"/>
      <c r="AD31" s="404"/>
      <c r="AE31" s="404"/>
      <c r="AF31" s="404"/>
      <c r="AG31" s="1141" t="s">
        <v>242</v>
      </c>
      <c r="AH31" s="1142"/>
      <c r="AI31" s="1142"/>
      <c r="AJ31" s="1142"/>
      <c r="AK31" s="1143"/>
    </row>
    <row r="32" spans="1:37" s="7" customFormat="1" ht="12.75" customHeight="1">
      <c r="A32" s="407"/>
      <c r="B32" s="404"/>
      <c r="C32" s="404"/>
      <c r="D32" s="566" t="s">
        <v>425</v>
      </c>
      <c r="E32" s="566"/>
      <c r="F32" s="566"/>
      <c r="G32" s="566"/>
      <c r="H32" s="566"/>
      <c r="I32" s="566"/>
      <c r="J32" s="566"/>
      <c r="K32" s="566"/>
      <c r="L32" s="566"/>
      <c r="M32" s="452"/>
      <c r="N32" s="452"/>
      <c r="O32" s="452"/>
      <c r="P32" s="452"/>
      <c r="Q32" s="452"/>
      <c r="R32" s="452"/>
      <c r="S32" s="452"/>
      <c r="T32" s="452"/>
      <c r="U32" s="452"/>
      <c r="V32" s="452"/>
      <c r="W32" s="452"/>
      <c r="X32" s="404"/>
      <c r="Y32" s="404"/>
      <c r="Z32" s="404"/>
      <c r="AA32" s="404"/>
      <c r="AB32" s="404"/>
      <c r="AC32" s="404"/>
      <c r="AD32" s="404"/>
      <c r="AE32" s="404"/>
      <c r="AF32" s="404"/>
      <c r="AG32" s="1138" t="s">
        <v>218</v>
      </c>
      <c r="AH32" s="1139"/>
      <c r="AI32" s="1139"/>
      <c r="AJ32" s="1139"/>
      <c r="AK32" s="1140"/>
    </row>
    <row r="33" spans="1:37" s="7" customFormat="1" ht="12.75" customHeight="1">
      <c r="A33" s="407"/>
      <c r="B33" s="404"/>
      <c r="C33" s="404"/>
      <c r="D33" s="566"/>
      <c r="E33" s="566"/>
      <c r="F33" s="566"/>
      <c r="G33" s="566"/>
      <c r="H33" s="566"/>
      <c r="I33" s="566"/>
      <c r="J33" s="566"/>
      <c r="K33" s="566"/>
      <c r="L33" s="566"/>
      <c r="M33" s="452"/>
      <c r="N33" s="452"/>
      <c r="O33" s="452"/>
      <c r="P33" s="452"/>
      <c r="Q33" s="452"/>
      <c r="R33" s="452"/>
      <c r="S33" s="452"/>
      <c r="T33" s="452"/>
      <c r="U33" s="452"/>
      <c r="V33" s="452"/>
      <c r="W33" s="452"/>
      <c r="X33" s="404"/>
      <c r="Y33" s="404"/>
      <c r="Z33" s="404"/>
      <c r="AA33" s="404"/>
      <c r="AB33" s="404"/>
      <c r="AC33" s="404"/>
      <c r="AD33" s="404"/>
      <c r="AE33" s="404"/>
      <c r="AF33" s="404"/>
      <c r="AG33" s="1141" t="s">
        <v>244</v>
      </c>
      <c r="AH33" s="1142"/>
      <c r="AI33" s="1142"/>
      <c r="AJ33" s="1142"/>
      <c r="AK33" s="1143"/>
    </row>
    <row r="34" spans="1:37" s="7" customFormat="1" ht="15.6">
      <c r="A34" s="405" t="s">
        <v>426</v>
      </c>
      <c r="B34" s="407"/>
      <c r="C34" s="407"/>
      <c r="D34" s="407"/>
      <c r="E34" s="407"/>
      <c r="F34" s="407"/>
      <c r="G34" s="407"/>
      <c r="H34" s="407"/>
      <c r="I34" s="407"/>
      <c r="J34" s="407"/>
      <c r="K34" s="96"/>
      <c r="L34" s="96"/>
      <c r="M34" s="96"/>
      <c r="N34" s="96"/>
      <c r="O34" s="96"/>
      <c r="P34" s="96"/>
      <c r="Q34" s="96"/>
      <c r="R34" s="96"/>
      <c r="S34" s="96"/>
      <c r="T34" s="96"/>
      <c r="U34" s="96"/>
      <c r="V34" s="96"/>
      <c r="W34" s="96"/>
      <c r="X34" s="529"/>
      <c r="Y34" s="529"/>
      <c r="Z34" s="529"/>
      <c r="AA34" s="404"/>
      <c r="AB34" s="404"/>
      <c r="AC34" s="404"/>
      <c r="AD34" s="404"/>
      <c r="AE34" s="404"/>
      <c r="AF34" s="404"/>
      <c r="AG34" s="1153" t="s">
        <v>218</v>
      </c>
      <c r="AH34" s="1151"/>
      <c r="AI34" s="1151"/>
      <c r="AJ34" s="1151"/>
      <c r="AK34" s="1152"/>
    </row>
    <row r="35" spans="1:37" s="7" customFormat="1" ht="12.75" customHeight="1">
      <c r="A35" s="527" t="s">
        <v>427</v>
      </c>
      <c r="B35" s="527"/>
      <c r="C35" s="527"/>
      <c r="D35" s="527"/>
      <c r="E35" s="527"/>
      <c r="F35" s="527"/>
      <c r="G35" s="527"/>
      <c r="H35" s="527"/>
      <c r="I35" s="527"/>
      <c r="J35" s="527"/>
      <c r="K35" s="527"/>
      <c r="L35" s="527"/>
      <c r="M35" s="527"/>
      <c r="N35" s="527"/>
      <c r="O35" s="527"/>
      <c r="P35" s="527"/>
      <c r="Q35" s="527"/>
      <c r="R35" s="527"/>
      <c r="S35" s="527"/>
      <c r="T35" s="527"/>
      <c r="U35" s="527"/>
      <c r="V35" s="527"/>
      <c r="W35" s="527"/>
      <c r="X35" s="404"/>
      <c r="Y35" s="404"/>
      <c r="Z35" s="404"/>
      <c r="AA35" s="404"/>
      <c r="AB35" s="404"/>
      <c r="AC35" s="404"/>
      <c r="AD35" s="404"/>
      <c r="AE35" s="404"/>
      <c r="AF35" s="404"/>
      <c r="AG35" s="404"/>
      <c r="AH35" s="404"/>
      <c r="AI35" s="404"/>
      <c r="AJ35" s="404"/>
      <c r="AK35" s="404"/>
    </row>
    <row r="36" spans="1:37" s="7" customFormat="1" ht="12.75" customHeight="1">
      <c r="A36" s="527"/>
      <c r="B36" s="527"/>
      <c r="C36" s="527"/>
      <c r="D36" s="527"/>
      <c r="E36" s="527"/>
      <c r="F36" s="527"/>
      <c r="G36" s="527"/>
      <c r="H36" s="527"/>
      <c r="I36" s="527"/>
      <c r="J36" s="527"/>
      <c r="K36" s="527"/>
      <c r="L36" s="527"/>
      <c r="M36" s="527"/>
      <c r="N36" s="527"/>
      <c r="O36" s="527"/>
      <c r="P36" s="527"/>
      <c r="Q36" s="527"/>
      <c r="R36" s="527"/>
      <c r="S36" s="527"/>
      <c r="T36" s="527"/>
      <c r="U36" s="527"/>
      <c r="V36" s="527"/>
      <c r="W36" s="527"/>
      <c r="X36" s="404"/>
      <c r="Y36" s="404"/>
      <c r="Z36" s="404"/>
      <c r="AA36" s="404"/>
      <c r="AB36" s="404"/>
      <c r="AC36" s="404"/>
      <c r="AD36" s="404"/>
      <c r="AE36" s="404"/>
      <c r="AF36" s="404"/>
      <c r="AG36" s="406"/>
      <c r="AH36" s="406"/>
      <c r="AI36" s="406"/>
      <c r="AJ36" s="404"/>
      <c r="AK36" s="404"/>
    </row>
    <row r="37" spans="1:37" s="7" customFormat="1" ht="12.75" customHeight="1">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404"/>
      <c r="Y37" s="404"/>
      <c r="Z37" s="404"/>
      <c r="AA37" s="404"/>
      <c r="AB37" s="404"/>
      <c r="AC37" s="404"/>
      <c r="AD37" s="404"/>
      <c r="AE37" s="404"/>
      <c r="AF37" s="404"/>
      <c r="AG37" s="504" t="s">
        <v>246</v>
      </c>
      <c r="AH37" s="504"/>
      <c r="AI37" s="504"/>
      <c r="AJ37" s="404"/>
      <c r="AK37" s="404"/>
    </row>
    <row r="38" spans="1:37" s="7" customFormat="1" ht="12.75" customHeight="1">
      <c r="A38" s="527"/>
      <c r="B38" s="527"/>
      <c r="C38" s="527"/>
      <c r="D38" s="527"/>
      <c r="E38" s="527"/>
      <c r="F38" s="527"/>
      <c r="G38" s="527"/>
      <c r="H38" s="527"/>
      <c r="I38" s="527"/>
      <c r="J38" s="527"/>
      <c r="K38" s="527"/>
      <c r="L38" s="527"/>
      <c r="M38" s="527"/>
      <c r="N38" s="527"/>
      <c r="O38" s="527"/>
      <c r="P38" s="527"/>
      <c r="Q38" s="527"/>
      <c r="R38" s="527"/>
      <c r="S38" s="527"/>
      <c r="T38" s="527"/>
      <c r="U38" s="527"/>
      <c r="V38" s="527"/>
      <c r="W38" s="527"/>
      <c r="X38" s="404"/>
      <c r="Y38" s="404"/>
      <c r="Z38" s="404"/>
      <c r="AA38" s="404"/>
      <c r="AB38" s="404"/>
      <c r="AC38" s="404"/>
      <c r="AD38" s="404"/>
      <c r="AE38" s="404"/>
      <c r="AF38" s="404"/>
      <c r="AG38" s="406"/>
      <c r="AH38" s="406"/>
      <c r="AI38" s="406"/>
      <c r="AJ38" s="404"/>
      <c r="AK38" s="404"/>
    </row>
    <row r="39" spans="1:37" s="7" customFormat="1" ht="15.75" customHeight="1">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404"/>
      <c r="Y39" s="404"/>
      <c r="Z39" s="404"/>
      <c r="AA39" s="404"/>
      <c r="AB39" s="404"/>
      <c r="AC39" s="404"/>
      <c r="AD39" s="404"/>
      <c r="AE39" s="404"/>
      <c r="AF39" s="404"/>
      <c r="AG39" s="505" t="s">
        <v>247</v>
      </c>
      <c r="AH39" s="505"/>
      <c r="AI39" s="505"/>
      <c r="AJ39" s="404"/>
      <c r="AK39" s="404"/>
    </row>
    <row r="40" spans="1:37" s="7" customFormat="1" ht="6.75" customHeight="1">
      <c r="A40" s="451"/>
      <c r="B40" s="451"/>
      <c r="C40" s="451"/>
      <c r="D40" s="451"/>
      <c r="E40" s="451"/>
      <c r="F40" s="451"/>
      <c r="G40" s="451"/>
      <c r="H40" s="451"/>
      <c r="I40" s="451"/>
      <c r="J40" s="451"/>
      <c r="K40" s="451"/>
      <c r="L40" s="451"/>
      <c r="M40" s="451"/>
      <c r="N40" s="451"/>
      <c r="O40" s="451"/>
      <c r="P40" s="451"/>
      <c r="Q40" s="451"/>
      <c r="R40" s="451"/>
      <c r="S40" s="451"/>
      <c r="T40" s="451"/>
      <c r="U40" s="451"/>
      <c r="V40" s="451"/>
      <c r="W40" s="451"/>
      <c r="X40" s="404"/>
      <c r="Y40" s="404"/>
      <c r="Z40" s="404"/>
      <c r="AA40" s="404"/>
      <c r="AB40" s="404"/>
      <c r="AC40" s="404"/>
      <c r="AD40" s="404"/>
      <c r="AE40" s="404"/>
      <c r="AF40" s="404"/>
      <c r="AG40" s="406"/>
      <c r="AH40" s="406"/>
      <c r="AI40" s="406"/>
      <c r="AJ40" s="404"/>
      <c r="AK40" s="404"/>
    </row>
    <row r="41" spans="1:37" s="7" customFormat="1" ht="12.75" customHeight="1">
      <c r="A41" s="407"/>
      <c r="B41" s="404"/>
      <c r="C41" s="404"/>
      <c r="D41" s="532" t="s">
        <v>428</v>
      </c>
      <c r="E41" s="532"/>
      <c r="F41" s="532"/>
      <c r="G41" s="532"/>
      <c r="H41" s="532"/>
      <c r="I41" s="532"/>
      <c r="J41" s="532"/>
      <c r="K41" s="532"/>
      <c r="L41" s="532"/>
      <c r="M41" s="532"/>
      <c r="N41" s="532"/>
      <c r="O41" s="532"/>
      <c r="P41" s="532"/>
      <c r="Q41" s="532"/>
      <c r="R41" s="532"/>
      <c r="S41" s="532"/>
      <c r="T41" s="532"/>
      <c r="U41" s="532"/>
      <c r="V41" s="532"/>
      <c r="W41" s="532"/>
      <c r="X41" s="404"/>
      <c r="Y41" s="404"/>
      <c r="Z41" s="404"/>
      <c r="AA41" s="404"/>
      <c r="AB41" s="404"/>
      <c r="AC41" s="404"/>
      <c r="AD41" s="404"/>
      <c r="AE41" s="404"/>
      <c r="AF41" s="404"/>
      <c r="AG41" s="505"/>
      <c r="AH41" s="505"/>
      <c r="AI41" s="505"/>
      <c r="AJ41" s="404"/>
      <c r="AK41" s="404"/>
    </row>
    <row r="42" spans="1:37" s="7" customFormat="1">
      <c r="A42" s="407"/>
      <c r="B42" s="404"/>
      <c r="C42" s="404"/>
      <c r="D42" s="532"/>
      <c r="E42" s="532"/>
      <c r="F42" s="532"/>
      <c r="G42" s="532"/>
      <c r="H42" s="532"/>
      <c r="I42" s="532"/>
      <c r="J42" s="532"/>
      <c r="K42" s="532"/>
      <c r="L42" s="532"/>
      <c r="M42" s="532"/>
      <c r="N42" s="532"/>
      <c r="O42" s="532"/>
      <c r="P42" s="532"/>
      <c r="Q42" s="532"/>
      <c r="R42" s="532"/>
      <c r="S42" s="532"/>
      <c r="T42" s="532"/>
      <c r="U42" s="532"/>
      <c r="V42" s="532"/>
      <c r="W42" s="532"/>
      <c r="X42" s="404"/>
      <c r="Y42" s="404"/>
      <c r="Z42" s="404"/>
      <c r="AA42" s="404"/>
      <c r="AB42" s="404"/>
      <c r="AC42" s="404"/>
      <c r="AD42" s="404"/>
      <c r="AE42" s="404"/>
      <c r="AF42" s="404"/>
      <c r="AG42" s="505"/>
      <c r="AH42" s="505"/>
      <c r="AI42" s="505"/>
      <c r="AJ42" s="404"/>
      <c r="AK42" s="404"/>
    </row>
    <row r="43" spans="1:37" s="7" customFormat="1">
      <c r="A43" s="407"/>
      <c r="B43" s="404"/>
      <c r="C43" s="404"/>
      <c r="D43" s="532"/>
      <c r="E43" s="532"/>
      <c r="F43" s="532"/>
      <c r="G43" s="532"/>
      <c r="H43" s="532"/>
      <c r="I43" s="532"/>
      <c r="J43" s="532"/>
      <c r="K43" s="532"/>
      <c r="L43" s="532"/>
      <c r="M43" s="532"/>
      <c r="N43" s="532"/>
      <c r="O43" s="532"/>
      <c r="P43" s="532"/>
      <c r="Q43" s="532"/>
      <c r="R43" s="532"/>
      <c r="S43" s="532"/>
      <c r="T43" s="532"/>
      <c r="U43" s="532"/>
      <c r="V43" s="532"/>
      <c r="W43" s="532"/>
      <c r="X43" s="404"/>
      <c r="Y43" s="404"/>
      <c r="Z43" s="404"/>
      <c r="AA43" s="404"/>
      <c r="AB43" s="404"/>
      <c r="AC43" s="404"/>
      <c r="AD43" s="404"/>
      <c r="AE43" s="404"/>
      <c r="AF43" s="404"/>
      <c r="AG43" s="404"/>
      <c r="AH43" s="404"/>
      <c r="AI43" s="404"/>
      <c r="AJ43" s="404"/>
      <c r="AK43" s="404"/>
    </row>
    <row r="44" spans="1:37" s="7" customFormat="1">
      <c r="A44" s="407"/>
      <c r="B44" s="404" t="s">
        <v>429</v>
      </c>
      <c r="C44" s="404"/>
      <c r="D44" s="532"/>
      <c r="E44" s="532"/>
      <c r="F44" s="532"/>
      <c r="G44" s="532"/>
      <c r="H44" s="532"/>
      <c r="I44" s="532"/>
      <c r="J44" s="532"/>
      <c r="K44" s="532"/>
      <c r="L44" s="532"/>
      <c r="M44" s="532"/>
      <c r="N44" s="532"/>
      <c r="O44" s="532"/>
      <c r="P44" s="532"/>
      <c r="Q44" s="532"/>
      <c r="R44" s="532"/>
      <c r="S44" s="532"/>
      <c r="T44" s="532"/>
      <c r="U44" s="532"/>
      <c r="V44" s="532"/>
      <c r="W44" s="532"/>
      <c r="X44" s="404"/>
      <c r="Y44" s="404"/>
      <c r="Z44" s="404"/>
      <c r="AA44" s="404"/>
      <c r="AB44" s="404"/>
      <c r="AC44" s="404"/>
      <c r="AD44" s="404"/>
      <c r="AE44" s="404"/>
      <c r="AF44" s="404"/>
      <c r="AG44" s="404"/>
      <c r="AH44" s="404"/>
      <c r="AI44" s="404"/>
      <c r="AJ44" s="404"/>
      <c r="AK44" s="404"/>
    </row>
    <row r="45" spans="1:37" s="7" customFormat="1">
      <c r="A45" s="407"/>
      <c r="B45" s="404"/>
      <c r="C45" s="404"/>
      <c r="D45" s="532"/>
      <c r="E45" s="532"/>
      <c r="F45" s="532"/>
      <c r="G45" s="532"/>
      <c r="H45" s="532"/>
      <c r="I45" s="532"/>
      <c r="J45" s="532"/>
      <c r="K45" s="532"/>
      <c r="L45" s="532"/>
      <c r="M45" s="532"/>
      <c r="N45" s="532"/>
      <c r="O45" s="532"/>
      <c r="P45" s="532"/>
      <c r="Q45" s="532"/>
      <c r="R45" s="532"/>
      <c r="S45" s="532"/>
      <c r="T45" s="532"/>
      <c r="U45" s="532"/>
      <c r="V45" s="532"/>
      <c r="W45" s="532"/>
      <c r="X45" s="404"/>
      <c r="Y45" s="404"/>
      <c r="Z45" s="404"/>
      <c r="AA45" s="404"/>
      <c r="AB45" s="404"/>
      <c r="AC45" s="404"/>
      <c r="AD45" s="404"/>
      <c r="AE45" s="404"/>
      <c r="AF45" s="404"/>
      <c r="AG45" s="404"/>
      <c r="AH45" s="404"/>
      <c r="AI45" s="404"/>
      <c r="AJ45" s="404"/>
      <c r="AK45" s="404"/>
    </row>
    <row r="46" spans="1:37" s="7" customFormat="1">
      <c r="A46" s="407"/>
      <c r="B46" s="404"/>
      <c r="C46" s="404"/>
      <c r="D46" s="532"/>
      <c r="E46" s="532"/>
      <c r="F46" s="532"/>
      <c r="G46" s="532"/>
      <c r="H46" s="532"/>
      <c r="I46" s="532"/>
      <c r="J46" s="532"/>
      <c r="K46" s="532"/>
      <c r="L46" s="532"/>
      <c r="M46" s="532"/>
      <c r="N46" s="532"/>
      <c r="O46" s="532"/>
      <c r="P46" s="532"/>
      <c r="Q46" s="532"/>
      <c r="R46" s="532"/>
      <c r="S46" s="532"/>
      <c r="T46" s="532"/>
      <c r="U46" s="532"/>
      <c r="V46" s="532"/>
      <c r="W46" s="532"/>
      <c r="X46" s="404"/>
      <c r="Y46" s="404"/>
      <c r="Z46" s="404"/>
      <c r="AA46" s="404"/>
      <c r="AB46" s="404"/>
      <c r="AC46" s="404"/>
      <c r="AD46" s="404"/>
      <c r="AE46" s="404"/>
      <c r="AF46" s="404"/>
      <c r="AG46" s="404"/>
      <c r="AH46" s="404"/>
      <c r="AI46" s="404"/>
      <c r="AJ46" s="404"/>
      <c r="AK46" s="404"/>
    </row>
    <row r="47" spans="1:37" s="7" customFormat="1" ht="16.5" customHeight="1">
      <c r="A47" s="407"/>
      <c r="B47" s="404"/>
      <c r="C47" s="404"/>
      <c r="D47" s="532"/>
      <c r="E47" s="532"/>
      <c r="F47" s="532"/>
      <c r="G47" s="532"/>
      <c r="H47" s="532"/>
      <c r="I47" s="532"/>
      <c r="J47" s="532"/>
      <c r="K47" s="532"/>
      <c r="L47" s="532"/>
      <c r="M47" s="532"/>
      <c r="N47" s="532"/>
      <c r="O47" s="532"/>
      <c r="P47" s="532"/>
      <c r="Q47" s="532"/>
      <c r="R47" s="532"/>
      <c r="S47" s="532"/>
      <c r="T47" s="532"/>
      <c r="U47" s="532"/>
      <c r="V47" s="532"/>
      <c r="W47" s="532"/>
      <c r="X47" s="404"/>
      <c r="Y47" s="404"/>
      <c r="Z47" s="404"/>
      <c r="AA47" s="404"/>
      <c r="AB47" s="404"/>
      <c r="AC47" s="404"/>
      <c r="AD47" s="404"/>
      <c r="AE47" s="404"/>
      <c r="AF47" s="404"/>
      <c r="AG47" s="404"/>
      <c r="AH47" s="404"/>
      <c r="AI47" s="404"/>
      <c r="AJ47" s="404"/>
      <c r="AK47" s="404"/>
    </row>
    <row r="48" spans="1:37" s="7" customFormat="1" ht="7.5" customHeight="1">
      <c r="A48" s="407"/>
      <c r="B48" s="404"/>
      <c r="C48" s="404"/>
      <c r="D48" s="485"/>
      <c r="E48" s="485"/>
      <c r="F48" s="485"/>
      <c r="G48" s="485"/>
      <c r="H48" s="485"/>
      <c r="I48" s="485"/>
      <c r="J48" s="485"/>
      <c r="K48" s="485"/>
      <c r="L48" s="485"/>
      <c r="M48" s="485"/>
      <c r="N48" s="485"/>
      <c r="O48" s="485"/>
      <c r="P48" s="485"/>
      <c r="Q48" s="485"/>
      <c r="R48" s="485"/>
      <c r="S48" s="485"/>
      <c r="T48" s="485"/>
      <c r="U48" s="485"/>
      <c r="V48" s="485"/>
      <c r="W48" s="485"/>
      <c r="X48" s="404"/>
      <c r="Y48" s="404"/>
      <c r="Z48" s="404"/>
      <c r="AA48" s="404"/>
      <c r="AB48" s="404"/>
      <c r="AC48" s="404"/>
      <c r="AD48" s="404"/>
      <c r="AE48" s="404"/>
      <c r="AF48" s="404"/>
      <c r="AG48" s="404"/>
      <c r="AH48" s="404"/>
      <c r="AI48" s="404"/>
      <c r="AJ48" s="404"/>
      <c r="AK48" s="404"/>
    </row>
    <row r="49" spans="1:26" s="7" customFormat="1">
      <c r="A49" s="407"/>
      <c r="B49" s="404"/>
      <c r="C49" s="404"/>
      <c r="D49" s="96" t="s">
        <v>430</v>
      </c>
      <c r="E49" s="489"/>
      <c r="F49" s="489"/>
      <c r="G49" s="489"/>
      <c r="H49" s="489"/>
      <c r="I49" s="489"/>
      <c r="J49" s="489"/>
      <c r="K49" s="489"/>
      <c r="L49" s="489"/>
      <c r="M49" s="452"/>
      <c r="N49" s="452"/>
      <c r="O49" s="452"/>
      <c r="P49" s="452"/>
      <c r="Q49" s="452"/>
      <c r="R49" s="452"/>
      <c r="S49" s="452"/>
      <c r="T49" s="452"/>
      <c r="U49" s="452"/>
      <c r="V49" s="452"/>
      <c r="W49" s="452"/>
      <c r="X49" s="404"/>
      <c r="Y49" s="404"/>
      <c r="Z49" s="404"/>
    </row>
    <row r="50" spans="1:26" s="7" customFormat="1" ht="8.25" customHeight="1">
      <c r="A50" s="95"/>
      <c r="B50" s="452"/>
      <c r="C50" s="452"/>
      <c r="D50" s="452"/>
      <c r="E50" s="452"/>
      <c r="F50" s="452"/>
      <c r="G50" s="452"/>
      <c r="H50" s="452"/>
      <c r="I50" s="452"/>
      <c r="J50" s="452"/>
      <c r="K50" s="452"/>
      <c r="L50" s="452"/>
      <c r="M50" s="452"/>
      <c r="N50" s="452"/>
      <c r="O50" s="452"/>
      <c r="P50" s="452"/>
      <c r="Q50" s="452"/>
      <c r="R50" s="452"/>
      <c r="S50" s="452"/>
      <c r="T50" s="452"/>
      <c r="U50" s="452"/>
      <c r="V50" s="452"/>
      <c r="W50" s="452"/>
      <c r="X50" s="96"/>
      <c r="Y50" s="404"/>
      <c r="Z50" s="404"/>
    </row>
    <row r="51" spans="1:26" s="7" customFormat="1" ht="15.6">
      <c r="A51" s="1126" t="s">
        <v>431</v>
      </c>
      <c r="B51" s="1126"/>
      <c r="C51" s="1126"/>
      <c r="D51" s="1126"/>
      <c r="E51" s="1126"/>
      <c r="F51" s="1126"/>
      <c r="G51" s="1126"/>
      <c r="H51" s="1126"/>
      <c r="I51" s="1126"/>
      <c r="J51" s="495"/>
      <c r="K51" s="495"/>
      <c r="L51" s="495"/>
      <c r="M51" s="495"/>
      <c r="N51" s="462"/>
      <c r="O51" s="462"/>
      <c r="P51" s="462"/>
      <c r="Q51" s="462"/>
      <c r="R51" s="462"/>
      <c r="S51" s="462"/>
      <c r="T51" s="462"/>
      <c r="U51" s="462"/>
      <c r="V51" s="462"/>
      <c r="W51" s="462"/>
      <c r="X51" s="529"/>
      <c r="Y51" s="529"/>
      <c r="Z51" s="529"/>
    </row>
    <row r="52" spans="1:26" s="7" customFormat="1">
      <c r="A52" s="404"/>
      <c r="B52" s="404"/>
      <c r="C52" s="404"/>
      <c r="D52" s="407"/>
      <c r="E52" s="407"/>
      <c r="F52" s="407"/>
      <c r="G52" s="407"/>
      <c r="H52" s="407"/>
      <c r="I52" s="407"/>
      <c r="J52" s="407"/>
      <c r="K52" s="96"/>
      <c r="L52" s="96"/>
      <c r="M52" s="96"/>
      <c r="N52" s="96"/>
      <c r="O52" s="96"/>
      <c r="P52" s="96"/>
      <c r="Q52" s="96"/>
      <c r="R52" s="96"/>
      <c r="S52" s="96"/>
      <c r="T52" s="96"/>
      <c r="U52" s="96"/>
      <c r="V52" s="96"/>
      <c r="W52" s="96"/>
      <c r="X52" s="404"/>
      <c r="Y52" s="404"/>
      <c r="Z52" s="404"/>
    </row>
    <row r="53" spans="1:26" s="7" customFormat="1" ht="15.75" customHeight="1">
      <c r="A53" s="568" t="s">
        <v>432</v>
      </c>
      <c r="B53" s="568"/>
      <c r="C53" s="568"/>
      <c r="D53" s="407"/>
      <c r="E53" s="407"/>
      <c r="F53" s="407"/>
      <c r="G53" s="407"/>
      <c r="H53" s="407"/>
      <c r="I53" s="407"/>
      <c r="J53" s="407"/>
      <c r="K53" s="96"/>
      <c r="L53" s="96"/>
      <c r="M53" s="96"/>
      <c r="N53" s="96"/>
      <c r="O53" s="96"/>
      <c r="P53" s="96"/>
      <c r="Q53" s="96"/>
      <c r="R53" s="96"/>
      <c r="S53" s="96"/>
      <c r="T53" s="96"/>
      <c r="U53" s="96"/>
      <c r="V53" s="96"/>
      <c r="W53" s="96"/>
      <c r="X53" s="404"/>
      <c r="Y53" s="404"/>
      <c r="Z53" s="404"/>
    </row>
    <row r="54" spans="1:26" s="7" customFormat="1">
      <c r="A54" s="527" t="s">
        <v>433</v>
      </c>
      <c r="B54" s="527"/>
      <c r="C54" s="527"/>
      <c r="D54" s="527"/>
      <c r="E54" s="527"/>
      <c r="F54" s="527"/>
      <c r="G54" s="527"/>
      <c r="H54" s="527"/>
      <c r="I54" s="527"/>
      <c r="J54" s="527"/>
      <c r="K54" s="527"/>
      <c r="L54" s="527"/>
      <c r="M54" s="527"/>
      <c r="N54" s="527"/>
      <c r="O54" s="527"/>
      <c r="P54" s="527"/>
      <c r="Q54" s="527"/>
      <c r="R54" s="527"/>
      <c r="S54" s="527"/>
      <c r="T54" s="527"/>
      <c r="U54" s="527"/>
      <c r="V54" s="527"/>
      <c r="W54" s="527"/>
      <c r="X54" s="404"/>
      <c r="Y54" s="404"/>
      <c r="Z54" s="404"/>
    </row>
    <row r="55" spans="1:26" s="7" customForma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404"/>
      <c r="Y55" s="404"/>
      <c r="Z55" s="404"/>
    </row>
    <row r="56" spans="1:26" s="7" customForma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404"/>
      <c r="Y56" s="404"/>
      <c r="Z56" s="404"/>
    </row>
    <row r="57" spans="1:26" s="7" customForma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404"/>
      <c r="Y57" s="404"/>
      <c r="Z57" s="404"/>
    </row>
    <row r="58" spans="1:26" s="7" customFormat="1" ht="15.75"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c r="X58" s="404"/>
      <c r="Y58" s="404"/>
      <c r="Z58" s="404"/>
    </row>
    <row r="59" spans="1:26" s="7" customFormat="1">
      <c r="A59" s="451"/>
      <c r="B59" s="451"/>
      <c r="C59" s="451"/>
      <c r="D59" s="451"/>
      <c r="E59" s="451"/>
      <c r="F59" s="451"/>
      <c r="G59" s="451"/>
      <c r="H59" s="451"/>
      <c r="I59" s="451"/>
      <c r="J59" s="451"/>
      <c r="K59" s="451"/>
      <c r="L59" s="451"/>
      <c r="M59" s="451"/>
      <c r="N59" s="451"/>
      <c r="O59" s="451"/>
      <c r="P59" s="451"/>
      <c r="Q59" s="451"/>
      <c r="R59" s="451"/>
      <c r="S59" s="451"/>
      <c r="T59" s="451"/>
      <c r="U59" s="451"/>
      <c r="V59" s="451"/>
      <c r="W59" s="451"/>
      <c r="X59" s="404"/>
      <c r="Y59" s="404"/>
      <c r="Z59" s="404"/>
    </row>
    <row r="60" spans="1:26" s="7" customFormat="1" ht="14.25" customHeight="1">
      <c r="A60" s="407"/>
      <c r="B60" s="404"/>
      <c r="C60" s="404"/>
      <c r="D60" s="566" t="s">
        <v>434</v>
      </c>
      <c r="E60" s="566"/>
      <c r="F60" s="566"/>
      <c r="G60" s="566"/>
      <c r="H60" s="566"/>
      <c r="I60" s="566"/>
      <c r="J60" s="566"/>
      <c r="K60" s="566"/>
      <c r="L60" s="566"/>
      <c r="M60" s="566"/>
      <c r="N60" s="566"/>
      <c r="O60" s="566"/>
      <c r="P60" s="566"/>
      <c r="Q60" s="566"/>
      <c r="R60" s="566"/>
      <c r="S60" s="566"/>
      <c r="T60" s="566"/>
      <c r="U60" s="566"/>
      <c r="V60" s="566"/>
      <c r="W60" s="566"/>
      <c r="X60" s="404"/>
      <c r="Y60" s="404"/>
      <c r="Z60" s="404"/>
    </row>
    <row r="61" spans="1:26" s="7" customFormat="1" ht="12.75" customHeight="1">
      <c r="A61" s="407"/>
      <c r="B61" s="404"/>
      <c r="C61" s="404"/>
      <c r="D61" s="485"/>
      <c r="E61" s="485"/>
      <c r="F61" s="485"/>
      <c r="G61" s="485"/>
      <c r="H61" s="485"/>
      <c r="I61" s="485"/>
      <c r="J61" s="485"/>
      <c r="K61" s="485"/>
      <c r="L61" s="485"/>
      <c r="M61" s="485"/>
      <c r="N61" s="485"/>
      <c r="O61" s="485"/>
      <c r="P61" s="485"/>
      <c r="Q61" s="485"/>
      <c r="R61" s="485"/>
      <c r="S61" s="485"/>
      <c r="T61" s="485"/>
      <c r="U61" s="485"/>
      <c r="V61" s="485"/>
      <c r="W61" s="485"/>
      <c r="X61" s="404"/>
      <c r="Y61" s="404"/>
      <c r="Z61" s="404"/>
    </row>
    <row r="62" spans="1:26" s="7" customFormat="1" ht="12.75" customHeight="1">
      <c r="A62" s="407"/>
      <c r="B62" s="404"/>
      <c r="C62" s="404"/>
      <c r="D62" s="527" t="s">
        <v>435</v>
      </c>
      <c r="E62" s="527"/>
      <c r="F62" s="527"/>
      <c r="G62" s="527"/>
      <c r="H62" s="527"/>
      <c r="I62" s="527"/>
      <c r="J62" s="527"/>
      <c r="K62" s="527"/>
      <c r="L62" s="527"/>
      <c r="M62" s="527"/>
      <c r="N62" s="527"/>
      <c r="O62" s="527"/>
      <c r="P62" s="527"/>
      <c r="Q62" s="527"/>
      <c r="R62" s="527"/>
      <c r="S62" s="527"/>
      <c r="T62" s="527"/>
      <c r="U62" s="527"/>
      <c r="V62" s="527"/>
      <c r="W62" s="527"/>
      <c r="X62" s="404"/>
      <c r="Y62" s="404"/>
      <c r="Z62" s="404"/>
    </row>
    <row r="63" spans="1:26" s="7" customFormat="1">
      <c r="A63" s="407"/>
      <c r="B63" s="404"/>
      <c r="C63" s="404"/>
      <c r="D63" s="527"/>
      <c r="E63" s="527"/>
      <c r="F63" s="527"/>
      <c r="G63" s="527"/>
      <c r="H63" s="527"/>
      <c r="I63" s="527"/>
      <c r="J63" s="527"/>
      <c r="K63" s="527"/>
      <c r="L63" s="527"/>
      <c r="M63" s="527"/>
      <c r="N63" s="527"/>
      <c r="O63" s="527"/>
      <c r="P63" s="527"/>
      <c r="Q63" s="527"/>
      <c r="R63" s="527"/>
      <c r="S63" s="527"/>
      <c r="T63" s="527"/>
      <c r="U63" s="527"/>
      <c r="V63" s="527"/>
      <c r="W63" s="527"/>
      <c r="X63" s="404"/>
      <c r="Y63" s="404"/>
      <c r="Z63" s="404"/>
    </row>
    <row r="64" spans="1:26" s="7" customFormat="1">
      <c r="A64" s="407"/>
      <c r="B64" s="404"/>
      <c r="C64" s="404"/>
      <c r="D64" s="527"/>
      <c r="E64" s="527"/>
      <c r="F64" s="527"/>
      <c r="G64" s="527"/>
      <c r="H64" s="527"/>
      <c r="I64" s="527"/>
      <c r="J64" s="527"/>
      <c r="K64" s="527"/>
      <c r="L64" s="527"/>
      <c r="M64" s="527"/>
      <c r="N64" s="527"/>
      <c r="O64" s="527"/>
      <c r="P64" s="527"/>
      <c r="Q64" s="527"/>
      <c r="R64" s="527"/>
      <c r="S64" s="527"/>
      <c r="T64" s="527"/>
      <c r="U64" s="527"/>
      <c r="V64" s="527"/>
      <c r="W64" s="527"/>
      <c r="X64" s="404"/>
      <c r="Y64" s="404"/>
      <c r="Z64" s="404"/>
    </row>
    <row r="65" spans="1:23" s="7" customFormat="1">
      <c r="A65" s="407"/>
      <c r="B65" s="404"/>
      <c r="C65" s="404"/>
      <c r="D65" s="527"/>
      <c r="E65" s="527"/>
      <c r="F65" s="527"/>
      <c r="G65" s="527"/>
      <c r="H65" s="527"/>
      <c r="I65" s="527"/>
      <c r="J65" s="527"/>
      <c r="K65" s="527"/>
      <c r="L65" s="527"/>
      <c r="M65" s="527"/>
      <c r="N65" s="527"/>
      <c r="O65" s="527"/>
      <c r="P65" s="527"/>
      <c r="Q65" s="527"/>
      <c r="R65" s="527"/>
      <c r="S65" s="527"/>
      <c r="T65" s="527"/>
      <c r="U65" s="527"/>
      <c r="V65" s="527"/>
      <c r="W65" s="527"/>
    </row>
    <row r="66" spans="1:23" s="7" customFormat="1">
      <c r="A66" s="407"/>
      <c r="B66" s="404"/>
      <c r="C66" s="404"/>
      <c r="D66" s="527"/>
      <c r="E66" s="527"/>
      <c r="F66" s="527"/>
      <c r="G66" s="527"/>
      <c r="H66" s="527"/>
      <c r="I66" s="527"/>
      <c r="J66" s="527"/>
      <c r="K66" s="527"/>
      <c r="L66" s="527"/>
      <c r="M66" s="527"/>
      <c r="N66" s="527"/>
      <c r="O66" s="527"/>
      <c r="P66" s="527"/>
      <c r="Q66" s="527"/>
      <c r="R66" s="527"/>
      <c r="S66" s="527"/>
      <c r="T66" s="527"/>
      <c r="U66" s="527"/>
      <c r="V66" s="527"/>
      <c r="W66" s="527"/>
    </row>
    <row r="67" spans="1:23" s="7" customFormat="1">
      <c r="A67" s="407"/>
      <c r="B67" s="404"/>
      <c r="C67" s="404"/>
      <c r="D67" s="527"/>
      <c r="E67" s="527"/>
      <c r="F67" s="527"/>
      <c r="G67" s="527"/>
      <c r="H67" s="527"/>
      <c r="I67" s="527"/>
      <c r="J67" s="527"/>
      <c r="K67" s="527"/>
      <c r="L67" s="527"/>
      <c r="M67" s="527"/>
      <c r="N67" s="527"/>
      <c r="O67" s="527"/>
      <c r="P67" s="527"/>
      <c r="Q67" s="527"/>
      <c r="R67" s="527"/>
      <c r="S67" s="527"/>
      <c r="T67" s="527"/>
      <c r="U67" s="527"/>
      <c r="V67" s="527"/>
      <c r="W67" s="527"/>
    </row>
    <row r="68" spans="1:23" s="7" customFormat="1">
      <c r="A68" s="407"/>
      <c r="B68" s="404"/>
      <c r="C68" s="404"/>
      <c r="D68" s="527"/>
      <c r="E68" s="527"/>
      <c r="F68" s="527"/>
      <c r="G68" s="527"/>
      <c r="H68" s="527"/>
      <c r="I68" s="527"/>
      <c r="J68" s="527"/>
      <c r="K68" s="527"/>
      <c r="L68" s="527"/>
      <c r="M68" s="527"/>
      <c r="N68" s="527"/>
      <c r="O68" s="527"/>
      <c r="P68" s="527"/>
      <c r="Q68" s="527"/>
      <c r="R68" s="527"/>
      <c r="S68" s="527"/>
      <c r="T68" s="527"/>
      <c r="U68" s="527"/>
      <c r="V68" s="527"/>
      <c r="W68" s="527"/>
    </row>
    <row r="69" spans="1:23" s="7" customFormat="1" ht="7.5" customHeight="1">
      <c r="A69" s="407"/>
      <c r="B69" s="404"/>
      <c r="C69" s="404"/>
      <c r="D69" s="451"/>
      <c r="E69" s="451"/>
      <c r="F69" s="451"/>
      <c r="G69" s="451"/>
      <c r="H69" s="451"/>
      <c r="I69" s="451"/>
      <c r="J69" s="451"/>
      <c r="K69" s="451"/>
      <c r="L69" s="451"/>
      <c r="M69" s="451"/>
      <c r="N69" s="451"/>
      <c r="O69" s="451"/>
      <c r="P69" s="451"/>
      <c r="Q69" s="451"/>
      <c r="R69" s="451"/>
      <c r="S69" s="451"/>
      <c r="T69" s="451"/>
      <c r="U69" s="451"/>
      <c r="V69" s="451"/>
      <c r="W69" s="451"/>
    </row>
    <row r="70" spans="1:23" s="7" customFormat="1" ht="15.6">
      <c r="A70" s="568" t="s">
        <v>436</v>
      </c>
      <c r="B70" s="568"/>
      <c r="C70" s="568"/>
      <c r="D70" s="407"/>
      <c r="E70" s="407"/>
      <c r="F70" s="407"/>
      <c r="G70" s="407"/>
      <c r="H70" s="407"/>
      <c r="I70" s="407"/>
      <c r="J70" s="407"/>
      <c r="K70" s="96"/>
      <c r="L70" s="96"/>
      <c r="M70" s="96"/>
      <c r="N70" s="96"/>
      <c r="O70" s="96"/>
      <c r="P70" s="96"/>
      <c r="Q70" s="96"/>
      <c r="R70" s="96"/>
      <c r="S70" s="96"/>
      <c r="T70" s="96"/>
      <c r="U70" s="96"/>
      <c r="V70" s="96"/>
      <c r="W70" s="96"/>
    </row>
    <row r="71" spans="1:23" s="7" customFormat="1" ht="12.75" customHeight="1">
      <c r="A71" s="527" t="s">
        <v>437</v>
      </c>
      <c r="B71" s="527"/>
      <c r="C71" s="527"/>
      <c r="D71" s="527"/>
      <c r="E71" s="527"/>
      <c r="F71" s="527"/>
      <c r="G71" s="527"/>
      <c r="H71" s="527"/>
      <c r="I71" s="527"/>
      <c r="J71" s="527"/>
      <c r="K71" s="527"/>
      <c r="L71" s="527"/>
      <c r="M71" s="527"/>
      <c r="N71" s="527"/>
      <c r="O71" s="527"/>
      <c r="P71" s="527"/>
      <c r="Q71" s="527"/>
      <c r="R71" s="527"/>
      <c r="S71" s="527"/>
      <c r="T71" s="527"/>
      <c r="U71" s="527"/>
      <c r="V71" s="527"/>
      <c r="W71" s="527"/>
    </row>
    <row r="72" spans="1:23" s="7" customFormat="1">
      <c r="A72" s="527"/>
      <c r="B72" s="527"/>
      <c r="C72" s="527"/>
      <c r="D72" s="527"/>
      <c r="E72" s="527"/>
      <c r="F72" s="527"/>
      <c r="G72" s="527"/>
      <c r="H72" s="527"/>
      <c r="I72" s="527"/>
      <c r="J72" s="527"/>
      <c r="K72" s="527"/>
      <c r="L72" s="527"/>
      <c r="M72" s="527"/>
      <c r="N72" s="527"/>
      <c r="O72" s="527"/>
      <c r="P72" s="527"/>
      <c r="Q72" s="527"/>
      <c r="R72" s="527"/>
      <c r="S72" s="527"/>
      <c r="T72" s="527"/>
      <c r="U72" s="527"/>
      <c r="V72" s="527"/>
      <c r="W72" s="527"/>
    </row>
    <row r="73" spans="1:23" s="7" customFormat="1">
      <c r="A73" s="527"/>
      <c r="B73" s="527"/>
      <c r="C73" s="527"/>
      <c r="D73" s="527"/>
      <c r="E73" s="527"/>
      <c r="F73" s="527"/>
      <c r="G73" s="527"/>
      <c r="H73" s="527"/>
      <c r="I73" s="527"/>
      <c r="J73" s="527"/>
      <c r="K73" s="527"/>
      <c r="L73" s="527"/>
      <c r="M73" s="527"/>
      <c r="N73" s="527"/>
      <c r="O73" s="527"/>
      <c r="P73" s="527"/>
      <c r="Q73" s="527"/>
      <c r="R73" s="527"/>
      <c r="S73" s="527"/>
      <c r="T73" s="527"/>
      <c r="U73" s="527"/>
      <c r="V73" s="527"/>
      <c r="W73" s="527"/>
    </row>
    <row r="74" spans="1:23" s="7" customFormat="1" ht="16.5"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row>
    <row r="75" spans="1:23" s="7" customFormat="1" ht="6" customHeight="1">
      <c r="A75" s="451"/>
      <c r="B75" s="451"/>
      <c r="C75" s="451"/>
      <c r="D75" s="451"/>
      <c r="E75" s="451"/>
      <c r="F75" s="451"/>
      <c r="G75" s="451"/>
      <c r="H75" s="451"/>
      <c r="I75" s="451"/>
      <c r="J75" s="451"/>
      <c r="K75" s="451"/>
      <c r="L75" s="451"/>
      <c r="M75" s="451"/>
      <c r="N75" s="451"/>
      <c r="O75" s="451"/>
      <c r="P75" s="451"/>
      <c r="Q75" s="451"/>
      <c r="R75" s="451"/>
      <c r="S75" s="451"/>
      <c r="T75" s="451"/>
      <c r="U75" s="451"/>
      <c r="V75" s="451"/>
      <c r="W75" s="451"/>
    </row>
    <row r="76" spans="1:23" s="7" customFormat="1">
      <c r="A76" s="407"/>
      <c r="B76" s="404"/>
      <c r="C76" s="404"/>
      <c r="D76" s="532" t="s">
        <v>438</v>
      </c>
      <c r="E76" s="1137"/>
      <c r="F76" s="1137"/>
      <c r="G76" s="1137"/>
      <c r="H76" s="1137"/>
      <c r="I76" s="1137"/>
      <c r="J76" s="1137"/>
      <c r="K76" s="1137"/>
      <c r="L76" s="1137"/>
      <c r="M76" s="1137"/>
      <c r="N76" s="1137"/>
      <c r="O76" s="1137"/>
      <c r="P76" s="1137"/>
      <c r="Q76" s="1137"/>
      <c r="R76" s="1137"/>
      <c r="S76" s="1137"/>
      <c r="T76" s="1137"/>
      <c r="U76" s="1137"/>
      <c r="V76" s="1137"/>
      <c r="W76" s="1137"/>
    </row>
    <row r="77" spans="1:23" s="7" customFormat="1" ht="16.5" customHeight="1">
      <c r="A77" s="407"/>
      <c r="B77" s="404"/>
      <c r="C77" s="404"/>
      <c r="D77" s="532"/>
      <c r="E77" s="1137"/>
      <c r="F77" s="1137"/>
      <c r="G77" s="1137"/>
      <c r="H77" s="1137"/>
      <c r="I77" s="1137"/>
      <c r="J77" s="1137"/>
      <c r="K77" s="1137"/>
      <c r="L77" s="1137"/>
      <c r="M77" s="1137"/>
      <c r="N77" s="1137"/>
      <c r="O77" s="1137"/>
      <c r="P77" s="1137"/>
      <c r="Q77" s="1137"/>
      <c r="R77" s="1137"/>
      <c r="S77" s="1137"/>
      <c r="T77" s="1137"/>
      <c r="U77" s="1137"/>
      <c r="V77" s="1137"/>
      <c r="W77" s="1137"/>
    </row>
    <row r="78" spans="1:23" s="7" customFormat="1" ht="12.75" customHeight="1">
      <c r="A78" s="407"/>
      <c r="B78" s="404"/>
      <c r="C78" s="404"/>
      <c r="D78" s="485"/>
      <c r="E78" s="485"/>
      <c r="F78" s="485"/>
      <c r="G78" s="485"/>
      <c r="H78" s="485"/>
      <c r="I78" s="485"/>
      <c r="J78" s="485"/>
      <c r="K78" s="485"/>
      <c r="L78" s="485"/>
      <c r="M78" s="485"/>
      <c r="N78" s="485"/>
      <c r="O78" s="485"/>
      <c r="P78" s="485"/>
      <c r="Q78" s="485"/>
      <c r="R78" s="485"/>
      <c r="S78" s="485"/>
      <c r="T78" s="485"/>
      <c r="U78" s="485"/>
      <c r="V78" s="485"/>
      <c r="W78" s="485"/>
    </row>
    <row r="79" spans="1:23" s="7" customFormat="1" ht="12.75" customHeight="1">
      <c r="A79" s="407"/>
      <c r="B79" s="404"/>
      <c r="C79" s="404"/>
      <c r="D79" s="527" t="s">
        <v>439</v>
      </c>
      <c r="E79" s="527"/>
      <c r="F79" s="527"/>
      <c r="G79" s="527"/>
      <c r="H79" s="527"/>
      <c r="I79" s="527"/>
      <c r="J79" s="527"/>
      <c r="K79" s="527"/>
      <c r="L79" s="527"/>
      <c r="M79" s="527"/>
      <c r="N79" s="527"/>
      <c r="O79" s="527"/>
      <c r="P79" s="527"/>
      <c r="Q79" s="527"/>
      <c r="R79" s="527"/>
      <c r="S79" s="527"/>
      <c r="T79" s="527"/>
      <c r="U79" s="527"/>
      <c r="V79" s="527"/>
      <c r="W79" s="527"/>
    </row>
    <row r="80" spans="1:23" s="7" customFormat="1">
      <c r="A80" s="407"/>
      <c r="B80" s="404"/>
      <c r="C80" s="404"/>
      <c r="D80" s="527"/>
      <c r="E80" s="527"/>
      <c r="F80" s="527"/>
      <c r="G80" s="527"/>
      <c r="H80" s="527"/>
      <c r="I80" s="527"/>
      <c r="J80" s="527"/>
      <c r="K80" s="527"/>
      <c r="L80" s="527"/>
      <c r="M80" s="527"/>
      <c r="N80" s="527"/>
      <c r="O80" s="527"/>
      <c r="P80" s="527"/>
      <c r="Q80" s="527"/>
      <c r="R80" s="527"/>
      <c r="S80" s="527"/>
      <c r="T80" s="527"/>
      <c r="U80" s="527"/>
      <c r="V80" s="527"/>
      <c r="W80" s="527"/>
    </row>
    <row r="81" spans="1:26" s="7" customFormat="1">
      <c r="A81" s="407"/>
      <c r="B81" s="404"/>
      <c r="C81" s="404"/>
      <c r="D81" s="527"/>
      <c r="E81" s="527"/>
      <c r="F81" s="527"/>
      <c r="G81" s="527"/>
      <c r="H81" s="527"/>
      <c r="I81" s="527"/>
      <c r="J81" s="527"/>
      <c r="K81" s="527"/>
      <c r="L81" s="527"/>
      <c r="M81" s="527"/>
      <c r="N81" s="527"/>
      <c r="O81" s="527"/>
      <c r="P81" s="527"/>
      <c r="Q81" s="527"/>
      <c r="R81" s="527"/>
      <c r="S81" s="527"/>
      <c r="T81" s="527"/>
      <c r="U81" s="527"/>
      <c r="V81" s="527"/>
      <c r="W81" s="527"/>
      <c r="X81" s="404"/>
      <c r="Y81" s="404"/>
      <c r="Z81" s="404"/>
    </row>
    <row r="82" spans="1:26" s="7" customFormat="1">
      <c r="A82" s="407"/>
      <c r="B82" s="404"/>
      <c r="C82" s="404"/>
      <c r="D82" s="527"/>
      <c r="E82" s="527"/>
      <c r="F82" s="527"/>
      <c r="G82" s="527"/>
      <c r="H82" s="527"/>
      <c r="I82" s="527"/>
      <c r="J82" s="527"/>
      <c r="K82" s="527"/>
      <c r="L82" s="527"/>
      <c r="M82" s="527"/>
      <c r="N82" s="527"/>
      <c r="O82" s="527"/>
      <c r="P82" s="527"/>
      <c r="Q82" s="527"/>
      <c r="R82" s="527"/>
      <c r="S82" s="527"/>
      <c r="T82" s="527"/>
      <c r="U82" s="527"/>
      <c r="V82" s="527"/>
      <c r="W82" s="527"/>
      <c r="X82" s="404"/>
      <c r="Y82" s="404"/>
      <c r="Z82" s="404"/>
    </row>
    <row r="83" spans="1:26" s="7" customFormat="1">
      <c r="A83" s="95"/>
      <c r="B83" s="96"/>
      <c r="C83" s="96"/>
      <c r="D83" s="527"/>
      <c r="E83" s="527"/>
      <c r="F83" s="527"/>
      <c r="G83" s="527"/>
      <c r="H83" s="527"/>
      <c r="I83" s="527"/>
      <c r="J83" s="527"/>
      <c r="K83" s="527"/>
      <c r="L83" s="527"/>
      <c r="M83" s="527"/>
      <c r="N83" s="527"/>
      <c r="O83" s="527"/>
      <c r="P83" s="527"/>
      <c r="Q83" s="527"/>
      <c r="R83" s="527"/>
      <c r="S83" s="527"/>
      <c r="T83" s="527"/>
      <c r="U83" s="527"/>
      <c r="V83" s="527"/>
      <c r="W83" s="527"/>
      <c r="X83" s="432"/>
      <c r="Y83" s="404"/>
      <c r="Z83" s="404"/>
    </row>
    <row r="84" spans="1:26" s="7" customFormat="1">
      <c r="A84" s="95"/>
      <c r="B84" s="96"/>
      <c r="C84" s="96"/>
      <c r="D84" s="527"/>
      <c r="E84" s="527"/>
      <c r="F84" s="527"/>
      <c r="G84" s="527"/>
      <c r="H84" s="527"/>
      <c r="I84" s="527"/>
      <c r="J84" s="527"/>
      <c r="K84" s="527"/>
      <c r="L84" s="527"/>
      <c r="M84" s="527"/>
      <c r="N84" s="527"/>
      <c r="O84" s="527"/>
      <c r="P84" s="527"/>
      <c r="Q84" s="527"/>
      <c r="R84" s="527"/>
      <c r="S84" s="527"/>
      <c r="T84" s="527"/>
      <c r="U84" s="527"/>
      <c r="V84" s="527"/>
      <c r="W84" s="527"/>
      <c r="X84" s="432"/>
      <c r="Y84" s="404"/>
      <c r="Z84" s="404"/>
    </row>
    <row r="85" spans="1:26" s="7" customFormat="1">
      <c r="A85" s="95"/>
      <c r="B85" s="96"/>
      <c r="C85" s="96"/>
      <c r="D85" s="451"/>
      <c r="E85" s="451"/>
      <c r="F85" s="451"/>
      <c r="G85" s="451"/>
      <c r="H85" s="451"/>
      <c r="I85" s="451"/>
      <c r="J85" s="451"/>
      <c r="K85" s="451"/>
      <c r="L85" s="451"/>
      <c r="M85" s="451"/>
      <c r="N85" s="451"/>
      <c r="O85" s="451"/>
      <c r="P85" s="451"/>
      <c r="Q85" s="451"/>
      <c r="R85" s="451"/>
      <c r="S85" s="451"/>
      <c r="T85" s="451"/>
      <c r="U85" s="451"/>
      <c r="V85" s="451"/>
      <c r="W85" s="451"/>
      <c r="X85" s="432"/>
      <c r="Y85" s="404"/>
      <c r="Z85" s="404"/>
    </row>
    <row r="86" spans="1:26" s="7" customFormat="1" ht="15.6">
      <c r="A86" s="1127" t="s">
        <v>440</v>
      </c>
      <c r="B86" s="1127"/>
      <c r="C86" s="1127"/>
      <c r="D86" s="1127"/>
      <c r="E86" s="1127"/>
      <c r="F86" s="1127"/>
      <c r="G86" s="1127"/>
      <c r="H86" s="1127"/>
      <c r="I86" s="1127"/>
      <c r="J86" s="1127"/>
      <c r="K86" s="1127"/>
      <c r="L86" s="1127"/>
      <c r="M86" s="1127"/>
      <c r="N86" s="1127"/>
      <c r="O86" s="1127"/>
      <c r="P86" s="1127"/>
      <c r="Q86" s="1127"/>
      <c r="R86" s="1127"/>
      <c r="S86" s="1127"/>
      <c r="T86" s="1127"/>
      <c r="U86" s="1127"/>
      <c r="V86" s="1127"/>
      <c r="W86" s="1127"/>
      <c r="X86" s="432"/>
      <c r="Y86" s="404"/>
      <c r="Z86" s="404"/>
    </row>
    <row r="87" spans="1:26" s="7" customFormat="1">
      <c r="A87" s="1128"/>
      <c r="B87" s="1129"/>
      <c r="C87" s="1129"/>
      <c r="D87" s="1129"/>
      <c r="E87" s="1129"/>
      <c r="F87" s="1129"/>
      <c r="G87" s="1129"/>
      <c r="H87" s="1129"/>
      <c r="I87" s="1129"/>
      <c r="J87" s="1129"/>
      <c r="K87" s="1129"/>
      <c r="L87" s="1129"/>
      <c r="M87" s="1129"/>
      <c r="N87" s="1129"/>
      <c r="O87" s="1129"/>
      <c r="P87" s="1129"/>
      <c r="Q87" s="1129"/>
      <c r="R87" s="1129"/>
      <c r="S87" s="1129"/>
      <c r="T87" s="1129"/>
      <c r="U87" s="1129"/>
      <c r="V87" s="1129"/>
      <c r="W87" s="1130"/>
      <c r="X87" s="432"/>
      <c r="Y87" s="404"/>
      <c r="Z87" s="404"/>
    </row>
    <row r="88" spans="1:26" s="7" customFormat="1">
      <c r="A88" s="1131"/>
      <c r="B88" s="1132"/>
      <c r="C88" s="1132"/>
      <c r="D88" s="1132"/>
      <c r="E88" s="1132"/>
      <c r="F88" s="1132"/>
      <c r="G88" s="1132"/>
      <c r="H88" s="1132"/>
      <c r="I88" s="1132"/>
      <c r="J88" s="1132"/>
      <c r="K88" s="1132"/>
      <c r="L88" s="1132"/>
      <c r="M88" s="1132"/>
      <c r="N88" s="1132"/>
      <c r="O88" s="1132"/>
      <c r="P88" s="1132"/>
      <c r="Q88" s="1132"/>
      <c r="R88" s="1132"/>
      <c r="S88" s="1132"/>
      <c r="T88" s="1132"/>
      <c r="U88" s="1132"/>
      <c r="V88" s="1132"/>
      <c r="W88" s="1133"/>
      <c r="X88" s="432"/>
      <c r="Y88" s="404"/>
      <c r="Z88" s="404"/>
    </row>
    <row r="89" spans="1:26" s="7" customFormat="1">
      <c r="A89" s="1131"/>
      <c r="B89" s="1132"/>
      <c r="C89" s="1132"/>
      <c r="D89" s="1132"/>
      <c r="E89" s="1132"/>
      <c r="F89" s="1132"/>
      <c r="G89" s="1132"/>
      <c r="H89" s="1132"/>
      <c r="I89" s="1132"/>
      <c r="J89" s="1132"/>
      <c r="K89" s="1132"/>
      <c r="L89" s="1132"/>
      <c r="M89" s="1132"/>
      <c r="N89" s="1132"/>
      <c r="O89" s="1132"/>
      <c r="P89" s="1132"/>
      <c r="Q89" s="1132"/>
      <c r="R89" s="1132"/>
      <c r="S89" s="1132"/>
      <c r="T89" s="1132"/>
      <c r="U89" s="1132"/>
      <c r="V89" s="1132"/>
      <c r="W89" s="1133"/>
      <c r="X89" s="432"/>
      <c r="Y89" s="404"/>
      <c r="Z89" s="404"/>
    </row>
    <row r="90" spans="1:26" s="7" customFormat="1">
      <c r="A90" s="1131"/>
      <c r="B90" s="1132"/>
      <c r="C90" s="1132"/>
      <c r="D90" s="1132"/>
      <c r="E90" s="1132"/>
      <c r="F90" s="1132"/>
      <c r="G90" s="1132"/>
      <c r="H90" s="1132"/>
      <c r="I90" s="1132"/>
      <c r="J90" s="1132"/>
      <c r="K90" s="1132"/>
      <c r="L90" s="1132"/>
      <c r="M90" s="1132"/>
      <c r="N90" s="1132"/>
      <c r="O90" s="1132"/>
      <c r="P90" s="1132"/>
      <c r="Q90" s="1132"/>
      <c r="R90" s="1132"/>
      <c r="S90" s="1132"/>
      <c r="T90" s="1132"/>
      <c r="U90" s="1132"/>
      <c r="V90" s="1132"/>
      <c r="W90" s="1133"/>
      <c r="X90" s="432"/>
      <c r="Y90" s="404"/>
      <c r="Z90" s="404"/>
    </row>
    <row r="91" spans="1:26" s="7" customFormat="1">
      <c r="A91" s="1131"/>
      <c r="B91" s="1132"/>
      <c r="C91" s="1132"/>
      <c r="D91" s="1132"/>
      <c r="E91" s="1132"/>
      <c r="F91" s="1132"/>
      <c r="G91" s="1132"/>
      <c r="H91" s="1132"/>
      <c r="I91" s="1132"/>
      <c r="J91" s="1132"/>
      <c r="K91" s="1132"/>
      <c r="L91" s="1132"/>
      <c r="M91" s="1132"/>
      <c r="N91" s="1132"/>
      <c r="O91" s="1132"/>
      <c r="P91" s="1132"/>
      <c r="Q91" s="1132"/>
      <c r="R91" s="1132"/>
      <c r="S91" s="1132"/>
      <c r="T91" s="1132"/>
      <c r="U91" s="1132"/>
      <c r="V91" s="1132"/>
      <c r="W91" s="1133"/>
      <c r="X91" s="432"/>
      <c r="Y91" s="404"/>
      <c r="Z91" s="404"/>
    </row>
    <row r="92" spans="1:26" s="7" customFormat="1">
      <c r="A92" s="1131"/>
      <c r="B92" s="1132"/>
      <c r="C92" s="1132"/>
      <c r="D92" s="1132"/>
      <c r="E92" s="1132"/>
      <c r="F92" s="1132"/>
      <c r="G92" s="1132"/>
      <c r="H92" s="1132"/>
      <c r="I92" s="1132"/>
      <c r="J92" s="1132"/>
      <c r="K92" s="1132"/>
      <c r="L92" s="1132"/>
      <c r="M92" s="1132"/>
      <c r="N92" s="1132"/>
      <c r="O92" s="1132"/>
      <c r="P92" s="1132"/>
      <c r="Q92" s="1132"/>
      <c r="R92" s="1132"/>
      <c r="S92" s="1132"/>
      <c r="T92" s="1132"/>
      <c r="U92" s="1132"/>
      <c r="V92" s="1132"/>
      <c r="W92" s="1133"/>
      <c r="X92" s="432"/>
      <c r="Y92" s="404"/>
      <c r="Z92" s="404"/>
    </row>
    <row r="93" spans="1:26" s="7" customFormat="1">
      <c r="A93" s="1131"/>
      <c r="B93" s="1132"/>
      <c r="C93" s="1132"/>
      <c r="D93" s="1132"/>
      <c r="E93" s="1132"/>
      <c r="F93" s="1132"/>
      <c r="G93" s="1132"/>
      <c r="H93" s="1132"/>
      <c r="I93" s="1132"/>
      <c r="J93" s="1132"/>
      <c r="K93" s="1132"/>
      <c r="L93" s="1132"/>
      <c r="M93" s="1132"/>
      <c r="N93" s="1132"/>
      <c r="O93" s="1132"/>
      <c r="P93" s="1132"/>
      <c r="Q93" s="1132"/>
      <c r="R93" s="1132"/>
      <c r="S93" s="1132"/>
      <c r="T93" s="1132"/>
      <c r="U93" s="1132"/>
      <c r="V93" s="1132"/>
      <c r="W93" s="1133"/>
      <c r="X93" s="404"/>
      <c r="Y93" s="404"/>
      <c r="Z93" s="404"/>
    </row>
    <row r="94" spans="1:26" s="7" customFormat="1">
      <c r="A94" s="1131"/>
      <c r="B94" s="1132"/>
      <c r="C94" s="1132"/>
      <c r="D94" s="1132"/>
      <c r="E94" s="1132"/>
      <c r="F94" s="1132"/>
      <c r="G94" s="1132"/>
      <c r="H94" s="1132"/>
      <c r="I94" s="1132"/>
      <c r="J94" s="1132"/>
      <c r="K94" s="1132"/>
      <c r="L94" s="1132"/>
      <c r="M94" s="1132"/>
      <c r="N94" s="1132"/>
      <c r="O94" s="1132"/>
      <c r="P94" s="1132"/>
      <c r="Q94" s="1132"/>
      <c r="R94" s="1132"/>
      <c r="S94" s="1132"/>
      <c r="T94" s="1132"/>
      <c r="U94" s="1132"/>
      <c r="V94" s="1132"/>
      <c r="W94" s="1133"/>
      <c r="X94" s="529"/>
      <c r="Y94" s="529"/>
      <c r="Z94" s="529"/>
    </row>
    <row r="95" spans="1:26" s="7" customFormat="1">
      <c r="A95" s="1134"/>
      <c r="B95" s="1135"/>
      <c r="C95" s="1135"/>
      <c r="D95" s="1135"/>
      <c r="E95" s="1135"/>
      <c r="F95" s="1135"/>
      <c r="G95" s="1135"/>
      <c r="H95" s="1135"/>
      <c r="I95" s="1135"/>
      <c r="J95" s="1135"/>
      <c r="K95" s="1135"/>
      <c r="L95" s="1135"/>
      <c r="M95" s="1135"/>
      <c r="N95" s="1135"/>
      <c r="O95" s="1135"/>
      <c r="P95" s="1135"/>
      <c r="Q95" s="1135"/>
      <c r="R95" s="1135"/>
      <c r="S95" s="1135"/>
      <c r="T95" s="1135"/>
      <c r="U95" s="1135"/>
      <c r="V95" s="1135"/>
      <c r="W95" s="1136"/>
      <c r="X95" s="404"/>
      <c r="Y95" s="404"/>
      <c r="Z95" s="404"/>
    </row>
    <row r="158" spans="3:3">
      <c r="C158" s="3"/>
    </row>
    <row r="159" spans="3:3">
      <c r="C159" s="3"/>
    </row>
    <row r="224" spans="2:17">
      <c r="B224" s="404"/>
      <c r="C224" s="404"/>
      <c r="D224" s="404"/>
      <c r="E224" s="404"/>
      <c r="F224" s="404"/>
      <c r="G224" s="404"/>
      <c r="H224" s="404"/>
      <c r="I224" s="404"/>
      <c r="J224" s="404"/>
      <c r="K224" s="404"/>
      <c r="L224" s="404"/>
      <c r="M224" s="404"/>
      <c r="N224" s="404"/>
      <c r="O224" s="404"/>
      <c r="P224" s="404"/>
      <c r="Q224" s="404"/>
    </row>
    <row r="225" spans="2:17">
      <c r="B225" s="404"/>
      <c r="C225" s="404"/>
      <c r="D225" s="404"/>
      <c r="E225" s="404"/>
      <c r="F225" s="404"/>
      <c r="G225" s="404"/>
      <c r="H225" s="404"/>
      <c r="I225" s="404"/>
      <c r="J225" s="404"/>
      <c r="K225" s="404"/>
      <c r="L225" s="404"/>
      <c r="M225" s="404"/>
      <c r="N225" s="404"/>
      <c r="O225" s="404"/>
      <c r="P225" s="404"/>
      <c r="Q225" s="404"/>
    </row>
    <row r="226" spans="2:17">
      <c r="B226" s="404"/>
      <c r="C226" s="404"/>
      <c r="D226" s="404"/>
      <c r="E226" s="404"/>
      <c r="F226" s="404"/>
      <c r="G226" s="404"/>
      <c r="H226" s="404"/>
      <c r="I226" s="404"/>
      <c r="J226" s="404"/>
      <c r="K226" s="404"/>
      <c r="L226" s="404"/>
      <c r="M226" s="404"/>
      <c r="N226" s="404"/>
      <c r="O226" s="404"/>
      <c r="P226" s="404"/>
      <c r="Q226" s="404"/>
    </row>
    <row r="227" spans="2:17">
      <c r="B227" s="404"/>
      <c r="C227" s="404"/>
      <c r="D227" s="404"/>
      <c r="E227" s="404"/>
      <c r="F227" s="404"/>
      <c r="G227" s="404"/>
      <c r="H227" s="404"/>
      <c r="I227" s="404"/>
      <c r="J227" s="404"/>
      <c r="K227" s="404"/>
      <c r="L227" s="404"/>
      <c r="M227" s="404"/>
      <c r="N227" s="404"/>
      <c r="O227" s="404"/>
      <c r="P227" s="404"/>
      <c r="Q227" s="404"/>
    </row>
    <row r="228" spans="2:17">
      <c r="B228" s="404"/>
      <c r="C228" s="404"/>
      <c r="D228" s="404"/>
      <c r="E228" s="404"/>
      <c r="F228" s="404"/>
      <c r="G228" s="404"/>
      <c r="H228" s="404"/>
      <c r="I228" s="404"/>
      <c r="J228" s="404"/>
      <c r="K228" s="404"/>
      <c r="L228" s="404"/>
      <c r="M228" s="404"/>
      <c r="N228" s="404"/>
      <c r="O228" s="404"/>
      <c r="P228" s="404"/>
      <c r="Q228" s="404"/>
    </row>
    <row r="229" spans="2:17">
      <c r="B229" s="404"/>
      <c r="C229" s="404"/>
      <c r="D229" s="404"/>
      <c r="E229" s="404"/>
      <c r="F229" s="404"/>
      <c r="G229" s="404"/>
      <c r="H229" s="404"/>
      <c r="I229" s="404"/>
      <c r="J229" s="404"/>
      <c r="K229" s="404"/>
      <c r="L229" s="404"/>
      <c r="M229" s="404"/>
      <c r="N229" s="404"/>
      <c r="O229" s="404"/>
      <c r="P229" s="404"/>
      <c r="Q229" s="404"/>
    </row>
    <row r="230" spans="2:17">
      <c r="B230" s="404"/>
      <c r="C230" s="404"/>
      <c r="D230" s="404"/>
      <c r="E230" s="404"/>
      <c r="F230" s="404"/>
      <c r="G230" s="404"/>
      <c r="H230" s="404"/>
      <c r="I230" s="404"/>
      <c r="J230" s="404"/>
      <c r="K230" s="404"/>
      <c r="L230" s="404"/>
      <c r="M230" s="404"/>
      <c r="N230" s="404"/>
      <c r="O230" s="404"/>
      <c r="P230" s="404"/>
      <c r="Q230" s="404"/>
    </row>
    <row r="231" spans="2:17">
      <c r="B231" s="404"/>
      <c r="C231" s="404"/>
      <c r="D231" s="404"/>
      <c r="E231" s="404"/>
      <c r="F231" s="404"/>
      <c r="G231" s="404"/>
      <c r="H231" s="404"/>
      <c r="I231" s="404"/>
      <c r="J231" s="404"/>
      <c r="K231" s="404"/>
      <c r="L231" s="404"/>
      <c r="M231" s="404"/>
      <c r="N231" s="404"/>
      <c r="O231" s="404"/>
      <c r="P231" s="404"/>
      <c r="Q231" s="404"/>
    </row>
    <row r="232" spans="2:17">
      <c r="B232" s="404"/>
      <c r="C232" s="404"/>
      <c r="D232" s="404"/>
      <c r="E232" s="404"/>
      <c r="F232" s="404"/>
      <c r="G232" s="404"/>
      <c r="H232" s="404"/>
      <c r="I232" s="404"/>
      <c r="J232" s="404"/>
      <c r="K232" s="404"/>
      <c r="L232" s="404"/>
      <c r="M232" s="404"/>
      <c r="N232" s="404"/>
      <c r="O232" s="404"/>
      <c r="P232" s="404"/>
      <c r="Q232" s="404"/>
    </row>
    <row r="233" spans="2:17">
      <c r="B233" s="404"/>
      <c r="C233" s="404"/>
      <c r="D233" s="404"/>
      <c r="E233" s="404"/>
      <c r="F233" s="404"/>
      <c r="G233" s="404"/>
      <c r="H233" s="404"/>
      <c r="I233" s="404"/>
      <c r="J233" s="404"/>
      <c r="K233" s="404"/>
      <c r="L233" s="404"/>
      <c r="M233" s="404"/>
      <c r="N233" s="404"/>
      <c r="O233" s="404"/>
      <c r="P233" s="404"/>
      <c r="Q233" s="404"/>
    </row>
    <row r="234" spans="2:17">
      <c r="B234" s="404"/>
      <c r="C234" s="404"/>
      <c r="D234" s="404"/>
      <c r="E234" s="404"/>
      <c r="F234" s="404"/>
      <c r="G234" s="404"/>
      <c r="H234" s="404"/>
      <c r="I234" s="404"/>
      <c r="J234" s="404"/>
      <c r="K234" s="404"/>
      <c r="L234" s="404"/>
      <c r="M234" s="404"/>
      <c r="N234" s="404"/>
      <c r="O234" s="404"/>
      <c r="P234" s="404"/>
      <c r="Q234" s="404"/>
    </row>
    <row r="235" spans="2:17">
      <c r="B235" s="404"/>
      <c r="C235" s="404"/>
      <c r="D235" s="404"/>
      <c r="E235" s="404"/>
      <c r="F235" s="404"/>
      <c r="G235" s="404"/>
      <c r="H235" s="404"/>
      <c r="I235" s="404"/>
      <c r="J235" s="404"/>
      <c r="K235" s="404"/>
      <c r="L235" s="404"/>
      <c r="M235" s="404"/>
      <c r="N235" s="404"/>
      <c r="O235" s="404"/>
      <c r="P235" s="404"/>
      <c r="Q235" s="404"/>
    </row>
    <row r="236" spans="2:17">
      <c r="B236" s="404"/>
      <c r="C236" s="404"/>
      <c r="D236" s="404"/>
      <c r="E236" s="404"/>
      <c r="F236" s="404"/>
      <c r="G236" s="404"/>
      <c r="H236" s="404"/>
      <c r="I236" s="404"/>
      <c r="J236" s="404"/>
      <c r="K236" s="404"/>
      <c r="L236" s="404"/>
      <c r="M236" s="404"/>
      <c r="N236" s="404"/>
      <c r="O236" s="404"/>
      <c r="P236" s="404"/>
      <c r="Q236" s="404"/>
    </row>
    <row r="242" spans="2:17">
      <c r="B242" s="404"/>
      <c r="C242" s="404"/>
      <c r="D242" s="404"/>
      <c r="E242" s="404"/>
      <c r="F242" s="404"/>
      <c r="G242" s="404"/>
      <c r="H242" s="404"/>
      <c r="I242" s="404"/>
      <c r="J242" s="404"/>
      <c r="K242" s="404"/>
      <c r="L242" s="404"/>
      <c r="M242" s="404"/>
      <c r="N242" s="404"/>
      <c r="O242" s="404"/>
      <c r="P242" s="404"/>
      <c r="Q242" s="404"/>
    </row>
    <row r="268" spans="2:17">
      <c r="B268" s="404"/>
      <c r="C268" s="404"/>
      <c r="D268" s="404"/>
      <c r="E268" s="404"/>
      <c r="F268" s="404"/>
      <c r="G268" s="404"/>
      <c r="H268" s="404"/>
      <c r="I268" s="404"/>
      <c r="J268" s="404"/>
      <c r="K268" s="404"/>
      <c r="L268" s="404"/>
      <c r="M268" s="404"/>
      <c r="N268" s="404"/>
      <c r="O268" s="404"/>
      <c r="P268" s="404"/>
      <c r="Q268" s="404"/>
    </row>
    <row r="269" spans="2:17">
      <c r="B269" s="404"/>
      <c r="C269" s="404"/>
      <c r="D269" s="404"/>
      <c r="E269" s="404"/>
      <c r="F269" s="404"/>
      <c r="G269" s="404"/>
      <c r="H269" s="404"/>
      <c r="I269" s="404"/>
      <c r="J269" s="404"/>
      <c r="K269" s="404"/>
      <c r="L269" s="404"/>
      <c r="M269" s="404"/>
      <c r="N269" s="404"/>
      <c r="O269" s="404"/>
      <c r="P269" s="404"/>
      <c r="Q269" s="404"/>
    </row>
    <row r="270" spans="2:17">
      <c r="B270" s="404"/>
      <c r="C270" s="404"/>
      <c r="D270" s="404"/>
      <c r="E270" s="404"/>
      <c r="F270" s="404"/>
      <c r="G270" s="404"/>
      <c r="H270" s="404"/>
      <c r="I270" s="404"/>
      <c r="J270" s="404"/>
      <c r="K270" s="404"/>
      <c r="L270" s="404"/>
      <c r="M270" s="404"/>
      <c r="N270" s="404"/>
      <c r="O270" s="404"/>
      <c r="P270" s="404"/>
      <c r="Q270" s="404"/>
    </row>
    <row r="271" spans="2:17">
      <c r="B271" s="404"/>
      <c r="C271" s="404"/>
      <c r="D271" s="404"/>
      <c r="E271" s="404"/>
      <c r="F271" s="404"/>
      <c r="G271" s="404"/>
      <c r="H271" s="404"/>
      <c r="I271" s="404"/>
      <c r="J271" s="404"/>
      <c r="K271" s="404"/>
      <c r="L271" s="404"/>
      <c r="M271" s="404"/>
      <c r="N271" s="404"/>
      <c r="O271" s="404"/>
      <c r="P271" s="404"/>
      <c r="Q271" s="404"/>
    </row>
    <row r="272" spans="2:17">
      <c r="B272" s="404"/>
      <c r="C272" s="404"/>
      <c r="D272" s="404"/>
      <c r="E272" s="404"/>
      <c r="F272" s="404"/>
      <c r="G272" s="404"/>
      <c r="H272" s="404"/>
      <c r="I272" s="404"/>
      <c r="J272" s="404"/>
      <c r="K272" s="404"/>
      <c r="L272" s="404"/>
      <c r="M272" s="404"/>
      <c r="N272" s="404"/>
      <c r="O272" s="404"/>
      <c r="P272" s="404"/>
      <c r="Q272" s="404"/>
    </row>
    <row r="273" spans="2:17">
      <c r="B273" s="404"/>
      <c r="C273" s="404"/>
      <c r="D273" s="404"/>
      <c r="E273" s="404"/>
      <c r="F273" s="404"/>
      <c r="G273" s="404"/>
      <c r="H273" s="404"/>
      <c r="I273" s="404"/>
      <c r="J273" s="404"/>
      <c r="K273" s="404"/>
      <c r="L273" s="404"/>
      <c r="M273" s="404"/>
      <c r="N273" s="404"/>
      <c r="O273" s="404"/>
      <c r="P273" s="404"/>
      <c r="Q273" s="404"/>
    </row>
    <row r="274" spans="2:17">
      <c r="B274" s="404"/>
      <c r="C274" s="404"/>
      <c r="D274" s="404"/>
      <c r="E274" s="404"/>
      <c r="F274" s="404"/>
      <c r="G274" s="404"/>
      <c r="H274" s="404"/>
      <c r="I274" s="404"/>
      <c r="J274" s="404"/>
      <c r="K274" s="404"/>
      <c r="L274" s="404"/>
      <c r="M274" s="404"/>
      <c r="N274" s="404"/>
      <c r="O274" s="404"/>
      <c r="P274" s="404"/>
      <c r="Q274" s="404"/>
    </row>
    <row r="275" spans="2:17">
      <c r="B275" s="404"/>
      <c r="C275" s="404"/>
      <c r="D275" s="404"/>
      <c r="E275" s="404"/>
      <c r="F275" s="404"/>
      <c r="G275" s="404"/>
      <c r="H275" s="404"/>
      <c r="I275" s="404"/>
      <c r="J275" s="404"/>
      <c r="K275" s="404"/>
      <c r="L275" s="404"/>
      <c r="M275" s="404"/>
      <c r="N275" s="404"/>
      <c r="O275" s="404"/>
      <c r="P275" s="404"/>
      <c r="Q275" s="404"/>
    </row>
    <row r="276" spans="2:17">
      <c r="B276" s="404"/>
      <c r="C276" s="404"/>
      <c r="D276" s="404"/>
      <c r="E276" s="404"/>
      <c r="F276" s="404"/>
      <c r="G276" s="404"/>
      <c r="H276" s="404"/>
      <c r="I276" s="404"/>
      <c r="J276" s="404"/>
      <c r="K276" s="404"/>
      <c r="L276" s="404"/>
      <c r="M276" s="404"/>
      <c r="N276" s="404"/>
      <c r="O276" s="404"/>
      <c r="P276" s="404"/>
      <c r="Q276" s="404"/>
    </row>
    <row r="277" spans="2:17">
      <c r="B277" s="404"/>
      <c r="C277" s="404"/>
      <c r="D277" s="404"/>
      <c r="E277" s="404"/>
      <c r="F277" s="404"/>
      <c r="G277" s="404"/>
      <c r="H277" s="404"/>
      <c r="I277" s="404"/>
      <c r="J277" s="404"/>
      <c r="K277" s="404"/>
      <c r="L277" s="404"/>
      <c r="M277" s="404"/>
      <c r="N277" s="404"/>
      <c r="O277" s="404"/>
      <c r="P277" s="404"/>
      <c r="Q277" s="404"/>
    </row>
    <row r="278" spans="2:17">
      <c r="B278" s="404"/>
      <c r="C278" s="404"/>
      <c r="D278" s="404"/>
      <c r="E278" s="404"/>
      <c r="F278" s="404"/>
      <c r="G278" s="404"/>
      <c r="H278" s="404"/>
      <c r="I278" s="404"/>
      <c r="J278" s="404"/>
      <c r="K278" s="404"/>
      <c r="L278" s="404"/>
      <c r="M278" s="404"/>
      <c r="N278" s="404"/>
      <c r="O278" s="404"/>
      <c r="P278" s="404"/>
      <c r="Q278" s="404"/>
    </row>
    <row r="314" spans="3:17">
      <c r="C314" s="404"/>
      <c r="D314" s="404"/>
      <c r="E314" s="404"/>
      <c r="F314" s="404"/>
      <c r="G314" s="404"/>
      <c r="H314" s="404"/>
      <c r="I314" s="404"/>
      <c r="J314" s="404"/>
      <c r="K314" s="404"/>
      <c r="L314" s="404"/>
      <c r="M314" s="404"/>
      <c r="N314" s="404"/>
      <c r="O314" s="404"/>
      <c r="P314" s="404"/>
      <c r="Q314" s="404"/>
    </row>
    <row r="315" spans="3:17">
      <c r="C315" s="404"/>
      <c r="D315" s="404"/>
      <c r="E315" s="404"/>
      <c r="F315" s="404"/>
      <c r="G315" s="404"/>
      <c r="H315" s="404"/>
      <c r="I315" s="404"/>
      <c r="J315" s="404"/>
      <c r="K315" s="404"/>
      <c r="L315" s="404"/>
      <c r="M315" s="404"/>
      <c r="N315" s="404"/>
      <c r="O315" s="404"/>
      <c r="P315" s="404"/>
      <c r="Q315" s="404"/>
    </row>
    <row r="316" spans="3:17">
      <c r="C316" s="404"/>
      <c r="D316" s="404"/>
      <c r="E316" s="404"/>
      <c r="F316" s="404"/>
      <c r="G316" s="404"/>
      <c r="H316" s="404"/>
      <c r="I316" s="404"/>
      <c r="J316" s="404"/>
      <c r="K316" s="404"/>
      <c r="L316" s="404"/>
      <c r="M316" s="404"/>
      <c r="N316" s="404"/>
      <c r="O316" s="404"/>
      <c r="P316" s="404"/>
      <c r="Q316" s="404"/>
    </row>
    <row r="317" spans="3:17">
      <c r="C317" s="404"/>
      <c r="D317" s="404"/>
      <c r="E317" s="404"/>
      <c r="F317" s="404"/>
      <c r="G317" s="404"/>
      <c r="H317" s="404"/>
      <c r="I317" s="404"/>
      <c r="J317" s="404"/>
      <c r="K317" s="404"/>
      <c r="L317" s="404"/>
      <c r="M317" s="404"/>
      <c r="N317" s="404"/>
      <c r="O317" s="404"/>
      <c r="P317" s="404"/>
      <c r="Q317" s="404"/>
    </row>
    <row r="318" spans="3:17">
      <c r="C318" s="404"/>
      <c r="D318" s="404"/>
      <c r="E318" s="404"/>
      <c r="F318" s="404"/>
      <c r="G318" s="404"/>
      <c r="H318" s="404"/>
      <c r="I318" s="404"/>
      <c r="J318" s="404"/>
      <c r="K318" s="404"/>
      <c r="L318" s="404"/>
      <c r="M318" s="404"/>
      <c r="N318" s="404"/>
      <c r="O318" s="404"/>
      <c r="P318" s="404"/>
      <c r="Q318" s="404"/>
    </row>
    <row r="319" spans="3:17">
      <c r="C319" s="404"/>
      <c r="D319" s="404"/>
      <c r="E319" s="404"/>
      <c r="F319" s="404"/>
      <c r="G319" s="404"/>
      <c r="H319" s="404"/>
      <c r="I319" s="404"/>
      <c r="J319" s="404"/>
      <c r="K319" s="404"/>
      <c r="L319" s="404"/>
      <c r="M319" s="404"/>
      <c r="N319" s="404"/>
      <c r="O319" s="404"/>
      <c r="P319" s="404"/>
      <c r="Q319" s="404"/>
    </row>
    <row r="320" spans="3:17">
      <c r="C320" s="404"/>
      <c r="D320" s="404"/>
      <c r="E320" s="404"/>
      <c r="F320" s="404"/>
      <c r="G320" s="404"/>
      <c r="H320" s="404"/>
      <c r="I320" s="404"/>
      <c r="J320" s="404"/>
      <c r="K320" s="404"/>
      <c r="L320" s="404"/>
      <c r="M320" s="404"/>
      <c r="N320" s="404"/>
      <c r="O320" s="404"/>
      <c r="P320" s="404"/>
      <c r="Q320" s="404"/>
    </row>
    <row r="321" spans="3:17">
      <c r="C321" s="404"/>
      <c r="D321" s="404"/>
      <c r="E321" s="404"/>
      <c r="F321" s="404"/>
      <c r="G321" s="404"/>
      <c r="H321" s="404"/>
      <c r="I321" s="404"/>
      <c r="J321" s="404"/>
      <c r="K321" s="404"/>
      <c r="L321" s="404"/>
      <c r="M321" s="404"/>
      <c r="N321" s="404"/>
      <c r="O321" s="404"/>
      <c r="P321" s="404"/>
      <c r="Q321" s="404"/>
    </row>
    <row r="322" spans="3:17">
      <c r="C322" s="404"/>
      <c r="D322" s="404"/>
      <c r="E322" s="404"/>
      <c r="F322" s="404"/>
      <c r="G322" s="404"/>
      <c r="H322" s="404"/>
      <c r="I322" s="404"/>
      <c r="J322" s="404"/>
      <c r="K322" s="404"/>
      <c r="L322" s="404"/>
      <c r="M322" s="404"/>
      <c r="N322" s="404"/>
      <c r="O322" s="404"/>
      <c r="P322" s="404"/>
      <c r="Q322" s="404"/>
    </row>
    <row r="323" spans="3:17">
      <c r="C323" s="404"/>
      <c r="D323" s="404"/>
      <c r="E323" s="404"/>
      <c r="F323" s="404"/>
      <c r="G323" s="404"/>
      <c r="H323" s="404"/>
      <c r="I323" s="404"/>
      <c r="J323" s="404"/>
      <c r="K323" s="404"/>
      <c r="L323" s="404"/>
      <c r="M323" s="404"/>
      <c r="N323" s="404"/>
      <c r="O323" s="404"/>
      <c r="P323" s="404"/>
      <c r="Q323" s="404"/>
    </row>
    <row r="325" spans="3:17">
      <c r="C325" s="404"/>
      <c r="D325" s="404"/>
      <c r="E325" s="404"/>
      <c r="F325" s="404"/>
      <c r="G325" s="404"/>
      <c r="H325" s="404"/>
      <c r="I325" s="404"/>
      <c r="J325" s="404"/>
      <c r="K325" s="404"/>
      <c r="L325" s="404"/>
      <c r="M325" s="404"/>
      <c r="N325" s="404"/>
      <c r="O325" s="404"/>
      <c r="P325" s="404"/>
      <c r="Q325" s="404"/>
    </row>
    <row r="326" spans="3:17">
      <c r="C326" s="404"/>
      <c r="D326" s="404"/>
      <c r="E326" s="404"/>
      <c r="F326" s="404"/>
      <c r="G326" s="404"/>
      <c r="H326" s="404"/>
      <c r="I326" s="404"/>
      <c r="J326" s="404"/>
      <c r="K326" s="404"/>
      <c r="L326" s="404"/>
      <c r="M326" s="404"/>
      <c r="N326" s="404"/>
      <c r="O326" s="404"/>
      <c r="P326" s="404"/>
      <c r="Q326" s="404"/>
    </row>
    <row r="327" spans="3:17">
      <c r="C327" s="404"/>
      <c r="D327" s="404"/>
      <c r="E327" s="404"/>
      <c r="F327" s="404"/>
      <c r="G327" s="404"/>
      <c r="H327" s="404"/>
      <c r="I327" s="404"/>
      <c r="J327" s="404"/>
      <c r="K327" s="404"/>
      <c r="L327" s="404"/>
      <c r="M327" s="404"/>
      <c r="N327" s="404"/>
      <c r="O327" s="404"/>
      <c r="P327" s="404"/>
      <c r="Q327" s="404"/>
    </row>
    <row r="328" spans="3:17">
      <c r="C328" s="404"/>
      <c r="D328" s="404"/>
      <c r="E328" s="404"/>
      <c r="F328" s="404"/>
      <c r="G328" s="404"/>
      <c r="H328" s="404"/>
      <c r="I328" s="404"/>
      <c r="J328" s="404"/>
      <c r="K328" s="404"/>
      <c r="L328" s="404"/>
      <c r="M328" s="404"/>
      <c r="N328" s="404"/>
      <c r="O328" s="404"/>
      <c r="P328" s="404"/>
      <c r="Q328" s="404"/>
    </row>
    <row r="329" spans="3:17">
      <c r="C329" s="404"/>
      <c r="D329" s="404"/>
      <c r="E329" s="404"/>
      <c r="F329" s="404"/>
      <c r="G329" s="404"/>
      <c r="H329" s="404"/>
      <c r="I329" s="404"/>
      <c r="J329" s="404"/>
      <c r="K329" s="404"/>
      <c r="L329" s="404"/>
      <c r="M329" s="404"/>
      <c r="N329" s="404"/>
      <c r="O329" s="404"/>
      <c r="P329" s="404"/>
      <c r="Q329" s="404"/>
    </row>
    <row r="350" spans="3:17">
      <c r="C350" s="404"/>
      <c r="D350" s="404"/>
      <c r="E350" s="404"/>
      <c r="F350" s="404"/>
      <c r="G350" s="404"/>
      <c r="H350" s="404"/>
      <c r="I350" s="404"/>
      <c r="J350" s="404"/>
      <c r="K350" s="404"/>
      <c r="L350" s="404"/>
      <c r="M350" s="404"/>
      <c r="N350" s="404"/>
      <c r="O350" s="404"/>
      <c r="P350" s="404"/>
      <c r="Q350" s="404"/>
    </row>
    <row r="351" spans="3:17">
      <c r="C351" s="404"/>
      <c r="D351" s="404"/>
      <c r="E351" s="404"/>
      <c r="F351" s="404"/>
      <c r="G351" s="404"/>
      <c r="H351" s="404"/>
      <c r="I351" s="404"/>
      <c r="J351" s="404"/>
      <c r="K351" s="404"/>
      <c r="L351" s="404"/>
      <c r="M351" s="404"/>
      <c r="N351" s="404"/>
      <c r="O351" s="404"/>
      <c r="P351" s="404"/>
      <c r="Q351" s="404"/>
    </row>
    <row r="352" spans="3:17">
      <c r="C352" s="404"/>
      <c r="D352" s="404"/>
      <c r="E352" s="404"/>
      <c r="F352" s="404"/>
      <c r="G352" s="404"/>
      <c r="H352" s="404"/>
      <c r="I352" s="404"/>
      <c r="J352" s="404"/>
      <c r="K352" s="404"/>
      <c r="L352" s="404"/>
      <c r="M352" s="404"/>
      <c r="N352" s="404"/>
      <c r="O352" s="404"/>
      <c r="P352" s="404"/>
      <c r="Q352" s="404"/>
    </row>
    <row r="353" spans="3:17">
      <c r="C353" s="404"/>
      <c r="D353" s="404"/>
      <c r="E353" s="404"/>
      <c r="F353" s="404"/>
      <c r="G353" s="404"/>
      <c r="H353" s="404"/>
      <c r="I353" s="404"/>
      <c r="J353" s="404"/>
      <c r="K353" s="404"/>
      <c r="L353" s="404"/>
      <c r="M353" s="404"/>
      <c r="N353" s="404"/>
      <c r="O353" s="404"/>
      <c r="P353" s="404"/>
      <c r="Q353" s="404"/>
    </row>
    <row r="354" spans="3:17">
      <c r="C354" s="404"/>
      <c r="D354" s="404"/>
      <c r="E354" s="404"/>
      <c r="F354" s="404"/>
      <c r="G354" s="404"/>
      <c r="H354" s="404"/>
      <c r="I354" s="404"/>
      <c r="J354" s="404"/>
      <c r="K354" s="404"/>
      <c r="L354" s="404"/>
      <c r="M354" s="404"/>
      <c r="N354" s="404"/>
      <c r="O354" s="404"/>
      <c r="P354" s="404"/>
      <c r="Q354" s="404"/>
    </row>
  </sheetData>
  <mergeCells count="83">
    <mergeCell ref="AJ26:AK26"/>
    <mergeCell ref="AG27:AK27"/>
    <mergeCell ref="AG28:AI28"/>
    <mergeCell ref="AJ28:AK28"/>
    <mergeCell ref="AG29:AK29"/>
    <mergeCell ref="AG26:AI26"/>
    <mergeCell ref="AJ34:AK34"/>
    <mergeCell ref="AJ30:AK30"/>
    <mergeCell ref="AG31:AK31"/>
    <mergeCell ref="AG32:AI32"/>
    <mergeCell ref="AJ32:AK32"/>
    <mergeCell ref="AG33:AK33"/>
    <mergeCell ref="AG34:AI34"/>
    <mergeCell ref="AG30:AI30"/>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G8:AI8"/>
    <mergeCell ref="AJ8:AK8"/>
    <mergeCell ref="AG1:AK1"/>
    <mergeCell ref="AG2:AI2"/>
    <mergeCell ref="AG3:AK3"/>
    <mergeCell ref="AG4:AI4"/>
    <mergeCell ref="AJ4:AK4"/>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137160</xdr:colOff>
                    <xdr:row>24</xdr:row>
                    <xdr:rowOff>22860</xdr:rowOff>
                  </from>
                  <to>
                    <xdr:col>1</xdr:col>
                    <xdr:colOff>251460</xdr:colOff>
                    <xdr:row>25</xdr:row>
                    <xdr:rowOff>68580</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137160</xdr:colOff>
                    <xdr:row>40</xdr:row>
                    <xdr:rowOff>22860</xdr:rowOff>
                  </from>
                  <to>
                    <xdr:col>1</xdr:col>
                    <xdr:colOff>251460</xdr:colOff>
                    <xdr:row>41</xdr:row>
                    <xdr:rowOff>68580</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137160</xdr:colOff>
                    <xdr:row>58</xdr:row>
                    <xdr:rowOff>106680</xdr:rowOff>
                  </from>
                  <to>
                    <xdr:col>1</xdr:col>
                    <xdr:colOff>251460</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137160</xdr:colOff>
                    <xdr:row>75</xdr:row>
                    <xdr:rowOff>22860</xdr:rowOff>
                  </from>
                  <to>
                    <xdr:col>1</xdr:col>
                    <xdr:colOff>251460</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137160</xdr:colOff>
                    <xdr:row>30</xdr:row>
                    <xdr:rowOff>38100</xdr:rowOff>
                  </from>
                  <to>
                    <xdr:col>2</xdr:col>
                    <xdr:colOff>38100</xdr:colOff>
                    <xdr:row>32</xdr:row>
                    <xdr:rowOff>22860</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99060</xdr:colOff>
                    <xdr:row>47</xdr:row>
                    <xdr:rowOff>60960</xdr:rowOff>
                  </from>
                  <to>
                    <xdr:col>2</xdr:col>
                    <xdr:colOff>0</xdr:colOff>
                    <xdr:row>49</xdr:row>
                    <xdr:rowOff>22860</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137160</xdr:colOff>
                    <xdr:row>61</xdr:row>
                    <xdr:rowOff>22860</xdr:rowOff>
                  </from>
                  <to>
                    <xdr:col>2</xdr:col>
                    <xdr:colOff>30480</xdr:colOff>
                    <xdr:row>62</xdr:row>
                    <xdr:rowOff>68580</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137160</xdr:colOff>
                    <xdr:row>78</xdr:row>
                    <xdr:rowOff>22860</xdr:rowOff>
                  </from>
                  <to>
                    <xdr:col>2</xdr:col>
                    <xdr:colOff>30480</xdr:colOff>
                    <xdr:row>79</xdr:row>
                    <xdr:rowOff>68580</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68580</xdr:colOff>
                    <xdr:row>49</xdr:row>
                    <xdr:rowOff>45720</xdr:rowOff>
                  </from>
                  <to>
                    <xdr:col>24</xdr:col>
                    <xdr:colOff>457200</xdr:colOff>
                    <xdr:row>51</xdr:row>
                    <xdr:rowOff>22860</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68580</xdr:colOff>
                    <xdr:row>91</xdr:row>
                    <xdr:rowOff>45720</xdr:rowOff>
                  </from>
                  <to>
                    <xdr:col>24</xdr:col>
                    <xdr:colOff>457200</xdr:colOff>
                    <xdr:row>93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15" t="s">
        <v>441</v>
      </c>
      <c r="B1" s="1116"/>
      <c r="C1" s="1116"/>
      <c r="D1" s="1116"/>
      <c r="E1" s="1116"/>
      <c r="F1" s="1116"/>
      <c r="G1" s="1116"/>
      <c r="H1" s="1116"/>
      <c r="I1" s="1116"/>
      <c r="J1" s="1116"/>
      <c r="K1" s="1116"/>
      <c r="L1" s="1116"/>
      <c r="M1" s="1117"/>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 r="A2" s="1116"/>
      <c r="B2" s="1116"/>
      <c r="C2" s="1116"/>
      <c r="D2" s="1116"/>
      <c r="E2" s="1116"/>
      <c r="F2" s="1116"/>
      <c r="G2" s="1116"/>
      <c r="H2" s="1116"/>
      <c r="I2" s="1116"/>
      <c r="J2" s="1116"/>
      <c r="K2" s="1116"/>
      <c r="L2" s="1116"/>
      <c r="M2" s="1117"/>
      <c r="N2" s="1144">
        <f>'CPA-52'!Q1</f>
        <v>0</v>
      </c>
      <c r="O2" s="1145"/>
      <c r="P2" s="1145"/>
      <c r="Q2" s="1145"/>
      <c r="R2" s="1145"/>
      <c r="S2" s="1145"/>
      <c r="T2" s="1145"/>
      <c r="U2" s="1145"/>
      <c r="V2" s="1145"/>
      <c r="W2" s="1146"/>
      <c r="AG2" s="1138" t="s">
        <v>218</v>
      </c>
      <c r="AH2" s="1139"/>
      <c r="AI2" s="1139"/>
      <c r="AJ2" s="156"/>
      <c r="AK2" s="157"/>
    </row>
    <row r="3" spans="1:37" s="12" customFormat="1" ht="15.6">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12.75" customHeight="1">
      <c r="A6" s="6"/>
      <c r="B6" s="6"/>
      <c r="C6" s="6"/>
      <c r="D6" s="6"/>
      <c r="E6" s="6"/>
      <c r="F6" s="407"/>
      <c r="G6" s="407"/>
      <c r="H6" s="407"/>
      <c r="I6" s="407"/>
      <c r="J6" s="4"/>
      <c r="K6" s="4"/>
      <c r="L6" s="4"/>
      <c r="M6" s="1"/>
      <c r="N6" s="487"/>
      <c r="O6" s="487"/>
      <c r="P6" s="487"/>
      <c r="Q6" s="487"/>
      <c r="R6" s="487"/>
      <c r="S6" s="487"/>
      <c r="T6" s="487"/>
      <c r="U6" s="487"/>
      <c r="V6" s="487"/>
      <c r="W6" s="487"/>
      <c r="X6" s="529"/>
      <c r="Y6" s="529"/>
      <c r="Z6" s="529"/>
      <c r="AA6" s="407"/>
      <c r="AB6" s="407"/>
      <c r="AC6" s="407"/>
      <c r="AD6" s="407"/>
      <c r="AE6" s="407"/>
      <c r="AF6" s="407"/>
      <c r="AG6" s="1138" t="s">
        <v>218</v>
      </c>
      <c r="AH6" s="1139"/>
      <c r="AI6" s="1139"/>
      <c r="AJ6" s="1139"/>
      <c r="AK6" s="1140"/>
    </row>
    <row r="7" spans="1:37" ht="12.75" customHeight="1">
      <c r="A7" s="1165" t="s">
        <v>442</v>
      </c>
      <c r="B7" s="1165"/>
      <c r="C7" s="1165"/>
      <c r="D7" s="1165"/>
      <c r="E7" s="1165"/>
      <c r="F7" s="1165"/>
      <c r="G7" s="1165"/>
      <c r="H7" s="1165"/>
      <c r="I7" s="1165"/>
      <c r="J7" s="1165"/>
      <c r="K7" s="1165"/>
      <c r="L7" s="1165"/>
      <c r="M7" s="1165"/>
      <c r="N7" s="1165"/>
      <c r="O7" s="1165"/>
      <c r="P7" s="1165"/>
      <c r="Q7" s="1165"/>
      <c r="R7" s="1165"/>
      <c r="S7" s="1165"/>
      <c r="T7" s="1165"/>
      <c r="U7" s="1165"/>
      <c r="V7" s="1165"/>
      <c r="W7" s="1165"/>
      <c r="X7" s="407"/>
      <c r="Y7" s="407"/>
      <c r="Z7" s="407"/>
      <c r="AA7" s="407"/>
      <c r="AB7" s="407"/>
      <c r="AC7" s="407"/>
      <c r="AD7" s="407"/>
      <c r="AE7" s="407"/>
      <c r="AF7" s="407"/>
      <c r="AG7" s="1141" t="s">
        <v>222</v>
      </c>
      <c r="AH7" s="1142"/>
      <c r="AI7" s="1142"/>
      <c r="AJ7" s="1142"/>
      <c r="AK7" s="1143"/>
    </row>
    <row r="8" spans="1:37" ht="12.75" customHeight="1">
      <c r="A8" s="1165"/>
      <c r="B8" s="1165"/>
      <c r="C8" s="1165"/>
      <c r="D8" s="1165"/>
      <c r="E8" s="1165"/>
      <c r="F8" s="1165"/>
      <c r="G8" s="1165"/>
      <c r="H8" s="1165"/>
      <c r="I8" s="1165"/>
      <c r="J8" s="1165"/>
      <c r="K8" s="1165"/>
      <c r="L8" s="1165"/>
      <c r="M8" s="1165"/>
      <c r="N8" s="1165"/>
      <c r="O8" s="1165"/>
      <c r="P8" s="1165"/>
      <c r="Q8" s="1165"/>
      <c r="R8" s="1165"/>
      <c r="S8" s="1165"/>
      <c r="T8" s="1165"/>
      <c r="U8" s="1165"/>
      <c r="V8" s="1165"/>
      <c r="W8" s="1165"/>
      <c r="X8" s="407"/>
      <c r="Y8" s="407"/>
      <c r="Z8" s="407"/>
      <c r="AA8" s="407"/>
      <c r="AB8" s="407"/>
      <c r="AC8" s="407"/>
      <c r="AD8" s="407"/>
      <c r="AE8" s="407"/>
      <c r="AF8" s="407"/>
      <c r="AG8" s="1138" t="s">
        <v>218</v>
      </c>
      <c r="AH8" s="1139"/>
      <c r="AI8" s="1139"/>
      <c r="AJ8" s="1139"/>
      <c r="AK8" s="1140"/>
    </row>
    <row r="9" spans="1:37" ht="12.75" customHeight="1">
      <c r="A9" s="1165"/>
      <c r="B9" s="1165"/>
      <c r="C9" s="1165"/>
      <c r="D9" s="1165"/>
      <c r="E9" s="1165"/>
      <c r="F9" s="1165"/>
      <c r="G9" s="1165"/>
      <c r="H9" s="1165"/>
      <c r="I9" s="1165"/>
      <c r="J9" s="1165"/>
      <c r="K9" s="1165"/>
      <c r="L9" s="1165"/>
      <c r="M9" s="1165"/>
      <c r="N9" s="1165"/>
      <c r="O9" s="1165"/>
      <c r="P9" s="1165"/>
      <c r="Q9" s="1165"/>
      <c r="R9" s="1165"/>
      <c r="S9" s="1165"/>
      <c r="T9" s="1165"/>
      <c r="U9" s="1165"/>
      <c r="V9" s="1165"/>
      <c r="W9" s="1165"/>
      <c r="X9" s="407"/>
      <c r="Y9" s="407"/>
      <c r="Z9" s="407"/>
      <c r="AA9" s="407"/>
      <c r="AB9" s="407"/>
      <c r="AC9" s="407"/>
      <c r="AD9" s="407"/>
      <c r="AE9" s="407"/>
      <c r="AF9" s="407"/>
      <c r="AG9" s="1144" t="s">
        <v>223</v>
      </c>
      <c r="AH9" s="1145"/>
      <c r="AI9" s="1145"/>
      <c r="AJ9" s="1145"/>
      <c r="AK9" s="1146"/>
    </row>
    <row r="10" spans="1:37" ht="12.75" customHeight="1">
      <c r="A10" s="1165"/>
      <c r="B10" s="1165"/>
      <c r="C10" s="1165"/>
      <c r="D10" s="1165"/>
      <c r="E10" s="1165"/>
      <c r="F10" s="1165"/>
      <c r="G10" s="1165"/>
      <c r="H10" s="1165"/>
      <c r="I10" s="1165"/>
      <c r="J10" s="1165"/>
      <c r="K10" s="1165"/>
      <c r="L10" s="1165"/>
      <c r="M10" s="1165"/>
      <c r="N10" s="1165"/>
      <c r="O10" s="1165"/>
      <c r="P10" s="1165"/>
      <c r="Q10" s="1165"/>
      <c r="R10" s="1165"/>
      <c r="S10" s="1165"/>
      <c r="T10" s="1165"/>
      <c r="U10" s="1165"/>
      <c r="V10" s="1165"/>
      <c r="W10" s="1165"/>
      <c r="X10" s="407"/>
      <c r="Y10" s="407"/>
      <c r="Z10" s="407"/>
      <c r="AA10" s="407"/>
      <c r="AB10" s="407"/>
      <c r="AC10" s="407"/>
      <c r="AD10" s="407"/>
      <c r="AE10" s="407"/>
      <c r="AF10" s="407"/>
      <c r="AG10" s="1138" t="s">
        <v>218</v>
      </c>
      <c r="AH10" s="1139"/>
      <c r="AI10" s="1139"/>
      <c r="AJ10" s="1139"/>
      <c r="AK10" s="1140"/>
    </row>
    <row r="11" spans="1:37" ht="12.75" customHeight="1">
      <c r="A11" s="6"/>
      <c r="B11" s="6"/>
      <c r="C11" s="6"/>
      <c r="D11" s="6"/>
      <c r="E11" s="6"/>
      <c r="F11" s="407"/>
      <c r="G11" s="407"/>
      <c r="H11" s="407"/>
      <c r="I11" s="407"/>
      <c r="J11" s="4"/>
      <c r="K11" s="4"/>
      <c r="L11" s="4"/>
      <c r="M11" s="1"/>
      <c r="N11" s="487"/>
      <c r="O11" s="487"/>
      <c r="P11" s="487"/>
      <c r="Q11" s="487"/>
      <c r="R11" s="487"/>
      <c r="S11" s="487"/>
      <c r="T11" s="487"/>
      <c r="U11" s="487"/>
      <c r="V11" s="487"/>
      <c r="W11" s="487"/>
      <c r="X11" s="1154" t="s">
        <v>443</v>
      </c>
      <c r="Y11" s="1155"/>
      <c r="Z11" s="407"/>
      <c r="AA11" s="407"/>
      <c r="AB11" s="407"/>
      <c r="AC11" s="407"/>
      <c r="AD11" s="407"/>
      <c r="AE11" s="407"/>
      <c r="AF11" s="407"/>
      <c r="AG11" s="1144" t="s">
        <v>226</v>
      </c>
      <c r="AH11" s="1145"/>
      <c r="AI11" s="1145"/>
      <c r="AJ11" s="1145"/>
      <c r="AK11" s="1146"/>
    </row>
    <row r="12" spans="1:37" ht="12.75" customHeight="1">
      <c r="A12" s="1165" t="s">
        <v>444</v>
      </c>
      <c r="B12" s="1165"/>
      <c r="C12" s="1165"/>
      <c r="D12" s="1165"/>
      <c r="E12" s="1165"/>
      <c r="F12" s="1165"/>
      <c r="G12" s="1165"/>
      <c r="H12" s="1165"/>
      <c r="I12" s="1165"/>
      <c r="J12" s="1165"/>
      <c r="K12" s="1165"/>
      <c r="L12" s="1165"/>
      <c r="M12" s="1165"/>
      <c r="N12" s="1165"/>
      <c r="O12" s="1165"/>
      <c r="P12" s="1165"/>
      <c r="Q12" s="1165"/>
      <c r="R12" s="1165"/>
      <c r="S12" s="1165"/>
      <c r="T12" s="1165"/>
      <c r="U12" s="1165"/>
      <c r="V12" s="1165"/>
      <c r="W12" s="1165"/>
      <c r="X12" s="407"/>
      <c r="Y12" s="407"/>
      <c r="Z12" s="407"/>
      <c r="AA12" s="407"/>
      <c r="AB12" s="407"/>
      <c r="AC12" s="407"/>
      <c r="AD12" s="407"/>
      <c r="AE12" s="407"/>
      <c r="AF12" s="407"/>
      <c r="AG12" s="1138" t="s">
        <v>218</v>
      </c>
      <c r="AH12" s="1139"/>
      <c r="AI12" s="1139"/>
      <c r="AJ12" s="1139"/>
      <c r="AK12" s="1140"/>
    </row>
    <row r="13" spans="1:37" ht="12.75" customHeight="1">
      <c r="A13" s="1165"/>
      <c r="B13" s="1165"/>
      <c r="C13" s="1165"/>
      <c r="D13" s="1165"/>
      <c r="E13" s="1165"/>
      <c r="F13" s="1165"/>
      <c r="G13" s="1165"/>
      <c r="H13" s="1165"/>
      <c r="I13" s="1165"/>
      <c r="J13" s="1165"/>
      <c r="K13" s="1165"/>
      <c r="L13" s="1165"/>
      <c r="M13" s="1165"/>
      <c r="N13" s="1165"/>
      <c r="O13" s="1165"/>
      <c r="P13" s="1165"/>
      <c r="Q13" s="1165"/>
      <c r="R13" s="1165"/>
      <c r="S13" s="1165"/>
      <c r="T13" s="1165"/>
      <c r="U13" s="1165"/>
      <c r="V13" s="1165"/>
      <c r="W13" s="1165"/>
      <c r="X13" s="407"/>
      <c r="Y13" s="407"/>
      <c r="Z13" s="407"/>
      <c r="AA13" s="407"/>
      <c r="AB13" s="407"/>
      <c r="AC13" s="407"/>
      <c r="AD13" s="407"/>
      <c r="AE13" s="407"/>
      <c r="AF13" s="407"/>
      <c r="AG13" s="1141" t="s">
        <v>228</v>
      </c>
      <c r="AH13" s="1142"/>
      <c r="AI13" s="1142"/>
      <c r="AJ13" s="1142"/>
      <c r="AK13" s="1143"/>
    </row>
    <row r="14" spans="1:37" ht="12.75" customHeight="1">
      <c r="A14" s="488"/>
      <c r="B14" s="488"/>
      <c r="C14" s="488"/>
      <c r="D14" s="488"/>
      <c r="E14" s="488"/>
      <c r="F14" s="488"/>
      <c r="G14" s="488"/>
      <c r="H14" s="488"/>
      <c r="I14" s="488"/>
      <c r="J14" s="488"/>
      <c r="K14" s="488"/>
      <c r="L14" s="488"/>
      <c r="M14" s="488"/>
      <c r="N14" s="488"/>
      <c r="O14" s="488"/>
      <c r="P14" s="488"/>
      <c r="Q14" s="488"/>
      <c r="R14" s="488"/>
      <c r="S14" s="488"/>
      <c r="T14" s="488"/>
      <c r="U14" s="488"/>
      <c r="V14" s="488"/>
      <c r="W14" s="488"/>
      <c r="X14" s="407"/>
      <c r="Y14" s="407"/>
      <c r="Z14" s="407"/>
      <c r="AA14" s="407"/>
      <c r="AB14" s="407"/>
      <c r="AC14" s="407"/>
      <c r="AD14" s="407"/>
      <c r="AE14" s="407"/>
      <c r="AF14" s="407"/>
      <c r="AG14" s="1138" t="s">
        <v>218</v>
      </c>
      <c r="AH14" s="1139"/>
      <c r="AI14" s="1139"/>
      <c r="AJ14" s="1139"/>
      <c r="AK14" s="1140"/>
    </row>
    <row r="15" spans="1:37" ht="16.2" thickBot="1">
      <c r="A15" s="1166" t="s">
        <v>445</v>
      </c>
      <c r="B15" s="1166"/>
      <c r="C15" s="1166"/>
      <c r="D15" s="1166"/>
      <c r="E15" s="1166"/>
      <c r="F15" s="1166"/>
      <c r="G15" s="1166"/>
      <c r="H15" s="1166"/>
      <c r="I15" s="1166"/>
      <c r="J15" s="1166"/>
      <c r="K15" s="1166"/>
      <c r="L15" s="1166"/>
      <c r="M15" s="1166"/>
      <c r="N15" s="1166"/>
      <c r="O15" s="1166"/>
      <c r="P15" s="1166"/>
      <c r="Q15" s="1166"/>
      <c r="R15" s="1166"/>
      <c r="S15" s="1166"/>
      <c r="T15" s="1166"/>
      <c r="U15" s="1166"/>
      <c r="V15" s="1166"/>
      <c r="W15" s="1166"/>
      <c r="X15" s="407"/>
      <c r="Y15" s="407"/>
      <c r="Z15" s="407"/>
      <c r="AA15" s="407"/>
      <c r="AB15" s="407"/>
      <c r="AC15" s="407"/>
      <c r="AD15" s="407"/>
      <c r="AE15" s="407"/>
      <c r="AF15" s="407"/>
      <c r="AG15" s="1141" t="s">
        <v>229</v>
      </c>
      <c r="AH15" s="1142"/>
      <c r="AI15" s="1142"/>
      <c r="AJ15" s="1142"/>
      <c r="AK15" s="1143"/>
    </row>
    <row r="16" spans="1:37" ht="16.2" thickBot="1">
      <c r="A16" s="1167" t="s">
        <v>446</v>
      </c>
      <c r="B16" s="1168"/>
      <c r="C16" s="1168"/>
      <c r="D16" s="1168"/>
      <c r="E16" s="1168"/>
      <c r="F16" s="1168"/>
      <c r="G16" s="1168"/>
      <c r="H16" s="1168"/>
      <c r="I16" s="1168"/>
      <c r="J16" s="1168"/>
      <c r="K16" s="1168"/>
      <c r="L16" s="1168"/>
      <c r="M16" s="1168"/>
      <c r="N16" s="1168"/>
      <c r="O16" s="1168"/>
      <c r="P16" s="1168"/>
      <c r="Q16" s="1168"/>
      <c r="R16" s="1168"/>
      <c r="S16" s="1168"/>
      <c r="T16" s="1168"/>
      <c r="U16" s="1168"/>
      <c r="V16" s="1168"/>
      <c r="W16" s="1169"/>
      <c r="X16" s="407"/>
      <c r="Y16" s="407"/>
      <c r="Z16" s="407"/>
      <c r="AA16" s="407"/>
      <c r="AB16" s="407"/>
      <c r="AC16" s="407"/>
      <c r="AD16" s="407"/>
      <c r="AE16" s="407"/>
      <c r="AF16" s="407"/>
      <c r="AG16" s="1138" t="s">
        <v>218</v>
      </c>
      <c r="AH16" s="1139"/>
      <c r="AI16" s="1139"/>
      <c r="AJ16" s="1139"/>
      <c r="AK16" s="1140"/>
    </row>
    <row r="17" spans="1:37" ht="12.75" customHeight="1">
      <c r="A17" s="6"/>
      <c r="B17" s="6"/>
      <c r="C17" s="6"/>
      <c r="D17" s="6"/>
      <c r="E17" s="6"/>
      <c r="F17" s="407"/>
      <c r="G17" s="407"/>
      <c r="H17" s="407"/>
      <c r="I17" s="407"/>
      <c r="J17" s="4"/>
      <c r="K17" s="4"/>
      <c r="L17" s="4"/>
      <c r="M17" s="1"/>
      <c r="N17" s="487"/>
      <c r="O17" s="487"/>
      <c r="P17" s="487"/>
      <c r="Q17" s="487"/>
      <c r="R17" s="487"/>
      <c r="S17" s="487"/>
      <c r="T17" s="487"/>
      <c r="U17" s="487"/>
      <c r="V17" s="487"/>
      <c r="W17" s="487"/>
      <c r="X17" s="407"/>
      <c r="Y17" s="407"/>
      <c r="Z17" s="407"/>
      <c r="AA17" s="407"/>
      <c r="AB17" s="407"/>
      <c r="AC17" s="407"/>
      <c r="AD17" s="407"/>
      <c r="AE17" s="407"/>
      <c r="AF17" s="407"/>
      <c r="AG17" s="1141" t="s">
        <v>230</v>
      </c>
      <c r="AH17" s="1142"/>
      <c r="AI17" s="1142"/>
      <c r="AJ17" s="1142"/>
      <c r="AK17" s="1143"/>
    </row>
    <row r="18" spans="1:37" s="7" customFormat="1" ht="15.6">
      <c r="A18" s="405" t="s">
        <v>422</v>
      </c>
      <c r="B18" s="407"/>
      <c r="C18" s="407"/>
      <c r="D18" s="407"/>
      <c r="E18" s="407"/>
      <c r="F18" s="407"/>
      <c r="G18" s="407"/>
      <c r="H18" s="407"/>
      <c r="I18" s="407"/>
      <c r="J18" s="407"/>
      <c r="K18" s="96"/>
      <c r="L18" s="96"/>
      <c r="M18" s="96"/>
      <c r="N18" s="96"/>
      <c r="O18" s="96"/>
      <c r="P18" s="96"/>
      <c r="Q18" s="96"/>
      <c r="R18" s="96"/>
      <c r="S18" s="96"/>
      <c r="T18" s="96"/>
      <c r="U18" s="96"/>
      <c r="V18" s="96"/>
      <c r="W18" s="96"/>
      <c r="X18" s="404"/>
      <c r="Y18" s="404"/>
      <c r="Z18" s="404"/>
      <c r="AA18" s="404"/>
      <c r="AB18" s="404"/>
      <c r="AC18" s="404"/>
      <c r="AD18" s="404"/>
      <c r="AE18" s="404"/>
      <c r="AF18" s="404"/>
      <c r="AG18" s="1138" t="s">
        <v>218</v>
      </c>
      <c r="AH18" s="1139"/>
      <c r="AI18" s="1139"/>
      <c r="AJ18" s="1139"/>
      <c r="AK18" s="1140"/>
    </row>
    <row r="19" spans="1:37" s="7" customFormat="1">
      <c r="A19" s="527" t="s">
        <v>447</v>
      </c>
      <c r="B19" s="527"/>
      <c r="C19" s="527"/>
      <c r="D19" s="527"/>
      <c r="E19" s="527"/>
      <c r="F19" s="527"/>
      <c r="G19" s="527"/>
      <c r="H19" s="527"/>
      <c r="I19" s="527"/>
      <c r="J19" s="527"/>
      <c r="K19" s="527"/>
      <c r="L19" s="527"/>
      <c r="M19" s="527"/>
      <c r="N19" s="527"/>
      <c r="O19" s="527"/>
      <c r="P19" s="527"/>
      <c r="Q19" s="527"/>
      <c r="R19" s="527"/>
      <c r="S19" s="527"/>
      <c r="T19" s="527"/>
      <c r="U19" s="527"/>
      <c r="V19" s="527"/>
      <c r="W19" s="527"/>
      <c r="X19" s="404"/>
      <c r="Y19" s="404"/>
      <c r="Z19" s="404"/>
      <c r="AA19" s="404"/>
      <c r="AB19" s="404"/>
      <c r="AC19" s="404"/>
      <c r="AD19" s="404"/>
      <c r="AE19" s="404"/>
      <c r="AF19" s="404"/>
      <c r="AG19" s="1141" t="s">
        <v>232</v>
      </c>
      <c r="AH19" s="1142"/>
      <c r="AI19" s="1142"/>
      <c r="AJ19" s="1142"/>
      <c r="AK19" s="1143"/>
    </row>
    <row r="20" spans="1:37" s="7" customFormat="1">
      <c r="A20" s="527"/>
      <c r="B20" s="527"/>
      <c r="C20" s="527"/>
      <c r="D20" s="527"/>
      <c r="E20" s="527"/>
      <c r="F20" s="527"/>
      <c r="G20" s="527"/>
      <c r="H20" s="527"/>
      <c r="I20" s="527"/>
      <c r="J20" s="527"/>
      <c r="K20" s="527"/>
      <c r="L20" s="527"/>
      <c r="M20" s="527"/>
      <c r="N20" s="527"/>
      <c r="O20" s="527"/>
      <c r="P20" s="527"/>
      <c r="Q20" s="527"/>
      <c r="R20" s="527"/>
      <c r="S20" s="527"/>
      <c r="T20" s="527"/>
      <c r="U20" s="527"/>
      <c r="V20" s="527"/>
      <c r="W20" s="527"/>
      <c r="X20" s="404"/>
      <c r="Y20" s="404"/>
      <c r="Z20" s="404"/>
      <c r="AA20" s="404"/>
      <c r="AB20" s="404"/>
      <c r="AC20" s="404"/>
      <c r="AD20" s="404"/>
      <c r="AE20" s="404"/>
      <c r="AF20" s="404"/>
      <c r="AG20" s="1138" t="s">
        <v>218</v>
      </c>
      <c r="AH20" s="1139"/>
      <c r="AI20" s="1139"/>
      <c r="AJ20" s="1139"/>
      <c r="AK20" s="1140"/>
    </row>
    <row r="21" spans="1:37" s="7" customFormat="1">
      <c r="A21" s="527"/>
      <c r="B21" s="527"/>
      <c r="C21" s="527"/>
      <c r="D21" s="527"/>
      <c r="E21" s="527"/>
      <c r="F21" s="527"/>
      <c r="G21" s="527"/>
      <c r="H21" s="527"/>
      <c r="I21" s="527"/>
      <c r="J21" s="527"/>
      <c r="K21" s="527"/>
      <c r="L21" s="527"/>
      <c r="M21" s="527"/>
      <c r="N21" s="527"/>
      <c r="O21" s="527"/>
      <c r="P21" s="527"/>
      <c r="Q21" s="527"/>
      <c r="R21" s="527"/>
      <c r="S21" s="527"/>
      <c r="T21" s="527"/>
      <c r="U21" s="527"/>
      <c r="V21" s="527"/>
      <c r="W21" s="527"/>
      <c r="X21" s="404"/>
      <c r="Y21" s="404"/>
      <c r="Z21" s="404"/>
      <c r="AA21" s="404"/>
      <c r="AB21" s="404"/>
      <c r="AC21" s="404"/>
      <c r="AD21" s="404"/>
      <c r="AE21" s="404"/>
      <c r="AF21" s="404"/>
      <c r="AG21" s="1144" t="s">
        <v>233</v>
      </c>
      <c r="AH21" s="1145"/>
      <c r="AI21" s="1145"/>
      <c r="AJ21" s="1145"/>
      <c r="AK21" s="1146"/>
    </row>
    <row r="22" spans="1:37" s="7" customFormat="1">
      <c r="A22" s="527"/>
      <c r="B22" s="527"/>
      <c r="C22" s="527"/>
      <c r="D22" s="527"/>
      <c r="E22" s="527"/>
      <c r="F22" s="527"/>
      <c r="G22" s="527"/>
      <c r="H22" s="527"/>
      <c r="I22" s="527"/>
      <c r="J22" s="527"/>
      <c r="K22" s="527"/>
      <c r="L22" s="527"/>
      <c r="M22" s="527"/>
      <c r="N22" s="527"/>
      <c r="O22" s="527"/>
      <c r="P22" s="527"/>
      <c r="Q22" s="527"/>
      <c r="R22" s="527"/>
      <c r="S22" s="527"/>
      <c r="T22" s="527"/>
      <c r="U22" s="527"/>
      <c r="V22" s="527"/>
      <c r="W22" s="527"/>
      <c r="X22" s="404"/>
      <c r="Y22" s="404"/>
      <c r="Z22" s="404"/>
      <c r="AA22" s="404"/>
      <c r="AB22" s="404"/>
      <c r="AC22" s="404"/>
      <c r="AD22" s="404"/>
      <c r="AE22" s="404"/>
      <c r="AF22" s="404"/>
      <c r="AG22" s="1138" t="s">
        <v>218</v>
      </c>
      <c r="AH22" s="1139"/>
      <c r="AI22" s="1139"/>
      <c r="AJ22" s="1139"/>
      <c r="AK22" s="1140"/>
    </row>
    <row r="23" spans="1:37" s="7" customFormat="1">
      <c r="A23" s="527"/>
      <c r="B23" s="527"/>
      <c r="C23" s="527"/>
      <c r="D23" s="527"/>
      <c r="E23" s="527"/>
      <c r="F23" s="527"/>
      <c r="G23" s="527"/>
      <c r="H23" s="527"/>
      <c r="I23" s="527"/>
      <c r="J23" s="527"/>
      <c r="K23" s="527"/>
      <c r="L23" s="527"/>
      <c r="M23" s="527"/>
      <c r="N23" s="527"/>
      <c r="O23" s="527"/>
      <c r="P23" s="527"/>
      <c r="Q23" s="527"/>
      <c r="R23" s="527"/>
      <c r="S23" s="527"/>
      <c r="T23" s="527"/>
      <c r="U23" s="527"/>
      <c r="V23" s="527"/>
      <c r="W23" s="527"/>
      <c r="X23" s="404"/>
      <c r="Y23" s="404"/>
      <c r="Z23" s="404"/>
      <c r="AA23" s="404"/>
      <c r="AB23" s="404"/>
      <c r="AC23" s="404"/>
      <c r="AD23" s="404"/>
      <c r="AE23" s="404"/>
      <c r="AF23" s="404"/>
      <c r="AG23" s="1141" t="s">
        <v>235</v>
      </c>
      <c r="AH23" s="1142"/>
      <c r="AI23" s="1142"/>
      <c r="AJ23" s="1142"/>
      <c r="AK23" s="1143"/>
    </row>
    <row r="24" spans="1:37" s="7" customFormat="1">
      <c r="A24" s="451"/>
      <c r="B24" s="451"/>
      <c r="C24" s="451"/>
      <c r="D24" s="451"/>
      <c r="E24" s="451"/>
      <c r="F24" s="451"/>
      <c r="G24" s="451"/>
      <c r="H24" s="451"/>
      <c r="I24" s="451"/>
      <c r="J24" s="451"/>
      <c r="K24" s="451"/>
      <c r="L24" s="451"/>
      <c r="M24" s="451"/>
      <c r="N24" s="451"/>
      <c r="O24" s="451"/>
      <c r="P24" s="451"/>
      <c r="Q24" s="451"/>
      <c r="R24" s="451"/>
      <c r="S24" s="451"/>
      <c r="T24" s="451"/>
      <c r="U24" s="451"/>
      <c r="V24" s="451"/>
      <c r="W24" s="451"/>
      <c r="X24" s="404"/>
      <c r="Y24" s="404"/>
      <c r="Z24" s="404"/>
      <c r="AA24" s="404"/>
      <c r="AB24" s="404"/>
      <c r="AC24" s="404"/>
      <c r="AD24" s="404"/>
      <c r="AE24" s="404"/>
      <c r="AF24" s="404"/>
      <c r="AG24" s="1138" t="s">
        <v>218</v>
      </c>
      <c r="AH24" s="1139"/>
      <c r="AI24" s="1139"/>
      <c r="AJ24" s="1139"/>
      <c r="AK24" s="1140"/>
    </row>
    <row r="25" spans="1:37" s="7" customFormat="1" ht="12.75" customHeight="1">
      <c r="A25" s="407"/>
      <c r="B25" s="404"/>
      <c r="C25" s="404"/>
      <c r="D25" s="534" t="s">
        <v>448</v>
      </c>
      <c r="E25" s="534"/>
      <c r="F25" s="534"/>
      <c r="G25" s="534"/>
      <c r="H25" s="534"/>
      <c r="I25" s="534"/>
      <c r="J25" s="534"/>
      <c r="K25" s="534"/>
      <c r="L25" s="534"/>
      <c r="M25" s="534"/>
      <c r="N25" s="534"/>
      <c r="O25" s="534"/>
      <c r="P25" s="534"/>
      <c r="Q25" s="534"/>
      <c r="R25" s="534"/>
      <c r="S25" s="534"/>
      <c r="T25" s="534"/>
      <c r="U25" s="534"/>
      <c r="V25" s="534"/>
      <c r="W25" s="534"/>
      <c r="X25" s="404"/>
      <c r="Y25" s="404"/>
      <c r="Z25" s="404"/>
      <c r="AA25" s="404"/>
      <c r="AB25" s="404"/>
      <c r="AC25" s="404"/>
      <c r="AD25" s="404"/>
      <c r="AE25" s="404"/>
      <c r="AF25" s="404"/>
      <c r="AG25" s="1141" t="s">
        <v>236</v>
      </c>
      <c r="AH25" s="1142"/>
      <c r="AI25" s="1142"/>
      <c r="AJ25" s="1142"/>
      <c r="AK25" s="1143"/>
    </row>
    <row r="26" spans="1:37" s="7" customFormat="1" ht="15" customHeight="1">
      <c r="A26" s="407"/>
      <c r="B26" s="404"/>
      <c r="C26" s="404"/>
      <c r="D26" s="534"/>
      <c r="E26" s="534"/>
      <c r="F26" s="534"/>
      <c r="G26" s="534"/>
      <c r="H26" s="534"/>
      <c r="I26" s="534"/>
      <c r="J26" s="534"/>
      <c r="K26" s="534"/>
      <c r="L26" s="534"/>
      <c r="M26" s="534"/>
      <c r="N26" s="534"/>
      <c r="O26" s="534"/>
      <c r="P26" s="534"/>
      <c r="Q26" s="534"/>
      <c r="R26" s="534"/>
      <c r="S26" s="534"/>
      <c r="T26" s="534"/>
      <c r="U26" s="534"/>
      <c r="V26" s="534"/>
      <c r="W26" s="534"/>
      <c r="X26" s="404"/>
      <c r="Y26" s="404"/>
      <c r="Z26" s="404"/>
      <c r="AA26" s="404"/>
      <c r="AB26" s="404"/>
      <c r="AC26" s="404"/>
      <c r="AD26" s="404"/>
      <c r="AE26" s="404"/>
      <c r="AF26" s="404"/>
      <c r="AG26" s="1138" t="s">
        <v>218</v>
      </c>
      <c r="AH26" s="1139"/>
      <c r="AI26" s="1139"/>
      <c r="AJ26" s="1139"/>
      <c r="AK26" s="1140"/>
    </row>
    <row r="27" spans="1:37" s="7" customFormat="1" ht="6" customHeight="1">
      <c r="A27" s="407"/>
      <c r="B27" s="404"/>
      <c r="C27" s="404"/>
      <c r="D27" s="485"/>
      <c r="E27" s="485"/>
      <c r="F27" s="485"/>
      <c r="G27" s="485"/>
      <c r="H27" s="485"/>
      <c r="I27" s="485"/>
      <c r="J27" s="485"/>
      <c r="K27" s="485"/>
      <c r="L27" s="485"/>
      <c r="M27" s="485"/>
      <c r="N27" s="485"/>
      <c r="O27" s="485"/>
      <c r="P27" s="485"/>
      <c r="Q27" s="485"/>
      <c r="R27" s="485"/>
      <c r="S27" s="485"/>
      <c r="T27" s="485"/>
      <c r="U27" s="485"/>
      <c r="V27" s="485"/>
      <c r="W27" s="485"/>
      <c r="X27" s="404"/>
      <c r="Y27" s="404"/>
      <c r="Z27" s="404"/>
      <c r="AA27" s="404"/>
      <c r="AB27" s="404"/>
      <c r="AC27" s="404"/>
      <c r="AD27" s="404"/>
      <c r="AE27" s="404"/>
      <c r="AF27" s="404"/>
      <c r="AG27" s="484"/>
      <c r="AH27" s="482"/>
      <c r="AI27" s="482"/>
      <c r="AJ27" s="482"/>
      <c r="AK27" s="483"/>
    </row>
    <row r="28" spans="1:37" s="7" customFormat="1" ht="16.5" customHeight="1">
      <c r="A28" s="407"/>
      <c r="B28" s="404"/>
      <c r="C28" s="404"/>
      <c r="D28" s="566" t="s">
        <v>425</v>
      </c>
      <c r="E28" s="566"/>
      <c r="F28" s="566"/>
      <c r="G28" s="566"/>
      <c r="H28" s="566"/>
      <c r="I28" s="566"/>
      <c r="J28" s="566"/>
      <c r="K28" s="566"/>
      <c r="L28" s="566"/>
      <c r="M28" s="566"/>
      <c r="N28" s="566"/>
      <c r="O28" s="566"/>
      <c r="P28" s="566"/>
      <c r="Q28" s="566"/>
      <c r="R28" s="566"/>
      <c r="S28" s="566"/>
      <c r="T28" s="566"/>
      <c r="U28" s="566"/>
      <c r="V28" s="566"/>
      <c r="W28" s="566"/>
      <c r="X28" s="404"/>
      <c r="Y28" s="404"/>
      <c r="Z28" s="404"/>
      <c r="AA28" s="404"/>
      <c r="AB28" s="404"/>
      <c r="AC28" s="404"/>
      <c r="AD28" s="404"/>
      <c r="AE28" s="404"/>
      <c r="AF28" s="404"/>
      <c r="AG28" s="1141" t="s">
        <v>237</v>
      </c>
      <c r="AH28" s="1142"/>
      <c r="AI28" s="1142"/>
      <c r="AJ28" s="1142"/>
      <c r="AK28" s="1143"/>
    </row>
    <row r="29" spans="1:37" s="7" customFormat="1" ht="9" customHeight="1">
      <c r="A29" s="407"/>
      <c r="B29" s="404"/>
      <c r="C29" s="404"/>
      <c r="D29" s="460"/>
      <c r="E29" s="460"/>
      <c r="F29" s="460"/>
      <c r="G29" s="460"/>
      <c r="H29" s="460"/>
      <c r="I29" s="460"/>
      <c r="J29" s="460"/>
      <c r="K29" s="460"/>
      <c r="L29" s="460"/>
      <c r="M29" s="460"/>
      <c r="N29" s="460"/>
      <c r="O29" s="460"/>
      <c r="P29" s="460"/>
      <c r="Q29" s="460"/>
      <c r="R29" s="460"/>
      <c r="S29" s="460"/>
      <c r="T29" s="460"/>
      <c r="U29" s="460"/>
      <c r="V29" s="460"/>
      <c r="W29" s="460"/>
      <c r="X29" s="404"/>
      <c r="Y29" s="404"/>
      <c r="Z29" s="404"/>
      <c r="AA29" s="404"/>
      <c r="AB29" s="404"/>
      <c r="AC29" s="404"/>
      <c r="AD29" s="404"/>
      <c r="AE29" s="404"/>
      <c r="AF29" s="404"/>
      <c r="AG29" s="1138" t="s">
        <v>218</v>
      </c>
      <c r="AH29" s="1139"/>
      <c r="AI29" s="1139"/>
      <c r="AJ29" s="1139"/>
      <c r="AK29" s="1140"/>
    </row>
    <row r="30" spans="1:37" s="7" customFormat="1" ht="15.6">
      <c r="A30" s="405" t="s">
        <v>426</v>
      </c>
      <c r="B30" s="407"/>
      <c r="C30" s="407"/>
      <c r="D30" s="407"/>
      <c r="E30" s="407"/>
      <c r="F30" s="407"/>
      <c r="G30" s="407"/>
      <c r="H30" s="407"/>
      <c r="I30" s="407"/>
      <c r="J30" s="407"/>
      <c r="K30" s="96"/>
      <c r="L30" s="96"/>
      <c r="M30" s="96"/>
      <c r="N30" s="96"/>
      <c r="O30" s="96"/>
      <c r="P30" s="96"/>
      <c r="Q30" s="96"/>
      <c r="R30" s="96"/>
      <c r="S30" s="96"/>
      <c r="T30" s="96"/>
      <c r="U30" s="96"/>
      <c r="V30" s="96"/>
      <c r="W30" s="96"/>
      <c r="X30" s="404"/>
      <c r="Y30" s="404"/>
      <c r="Z30" s="404"/>
      <c r="AA30" s="404"/>
      <c r="AB30" s="404"/>
      <c r="AC30" s="404"/>
      <c r="AD30" s="404"/>
      <c r="AE30" s="404"/>
      <c r="AF30" s="404"/>
      <c r="AG30" s="1141" t="s">
        <v>239</v>
      </c>
      <c r="AH30" s="1142"/>
      <c r="AI30" s="1142"/>
      <c r="AJ30" s="1142"/>
      <c r="AK30" s="1143"/>
    </row>
    <row r="31" spans="1:37" s="7" customFormat="1">
      <c r="A31" s="527" t="s">
        <v>449</v>
      </c>
      <c r="B31" s="527"/>
      <c r="C31" s="527"/>
      <c r="D31" s="527"/>
      <c r="E31" s="527"/>
      <c r="F31" s="527"/>
      <c r="G31" s="527"/>
      <c r="H31" s="527"/>
      <c r="I31" s="527"/>
      <c r="J31" s="527"/>
      <c r="K31" s="527"/>
      <c r="L31" s="527"/>
      <c r="M31" s="527"/>
      <c r="N31" s="527"/>
      <c r="O31" s="527"/>
      <c r="P31" s="527"/>
      <c r="Q31" s="527"/>
      <c r="R31" s="527"/>
      <c r="S31" s="527"/>
      <c r="T31" s="527"/>
      <c r="U31" s="527"/>
      <c r="V31" s="527"/>
      <c r="W31" s="527"/>
      <c r="X31" s="404"/>
      <c r="Y31" s="404"/>
      <c r="Z31" s="404"/>
      <c r="AA31" s="404"/>
      <c r="AB31" s="404"/>
      <c r="AC31" s="404"/>
      <c r="AD31" s="404"/>
      <c r="AE31" s="404"/>
      <c r="AF31" s="404"/>
      <c r="AG31" s="1138" t="s">
        <v>218</v>
      </c>
      <c r="AH31" s="1139"/>
      <c r="AI31" s="1139"/>
      <c r="AJ31" s="1139"/>
      <c r="AK31" s="1140"/>
    </row>
    <row r="32" spans="1:37" s="7" customFormat="1">
      <c r="A32" s="527"/>
      <c r="B32" s="527"/>
      <c r="C32" s="527"/>
      <c r="D32" s="527"/>
      <c r="E32" s="527"/>
      <c r="F32" s="527"/>
      <c r="G32" s="527"/>
      <c r="H32" s="527"/>
      <c r="I32" s="527"/>
      <c r="J32" s="527"/>
      <c r="K32" s="527"/>
      <c r="L32" s="527"/>
      <c r="M32" s="527"/>
      <c r="N32" s="527"/>
      <c r="O32" s="527"/>
      <c r="P32" s="527"/>
      <c r="Q32" s="527"/>
      <c r="R32" s="527"/>
      <c r="S32" s="527"/>
      <c r="T32" s="527"/>
      <c r="U32" s="527"/>
      <c r="V32" s="527"/>
      <c r="W32" s="527"/>
      <c r="X32" s="404"/>
      <c r="Y32" s="404"/>
      <c r="Z32" s="404"/>
      <c r="AA32" s="404"/>
      <c r="AB32" s="404"/>
      <c r="AC32" s="404"/>
      <c r="AD32" s="404"/>
      <c r="AE32" s="404"/>
      <c r="AF32" s="404"/>
      <c r="AG32" s="1141" t="s">
        <v>242</v>
      </c>
      <c r="AH32" s="1142"/>
      <c r="AI32" s="1142"/>
      <c r="AJ32" s="1142"/>
      <c r="AK32" s="1143"/>
    </row>
    <row r="33" spans="1:37" s="7" customFormat="1">
      <c r="A33" s="451"/>
      <c r="B33" s="451"/>
      <c r="C33" s="451"/>
      <c r="D33" s="451"/>
      <c r="E33" s="451"/>
      <c r="F33" s="451"/>
      <c r="G33" s="451"/>
      <c r="H33" s="451"/>
      <c r="I33" s="451"/>
      <c r="J33" s="451"/>
      <c r="K33" s="451"/>
      <c r="L33" s="451"/>
      <c r="M33" s="451"/>
      <c r="N33" s="451"/>
      <c r="O33" s="451"/>
      <c r="P33" s="451"/>
      <c r="Q33" s="451"/>
      <c r="R33" s="451"/>
      <c r="S33" s="451"/>
      <c r="T33" s="451"/>
      <c r="U33" s="451"/>
      <c r="V33" s="451"/>
      <c r="W33" s="451"/>
      <c r="X33" s="404"/>
      <c r="Y33" s="404"/>
      <c r="Z33" s="404"/>
      <c r="AA33" s="404"/>
      <c r="AB33" s="404"/>
      <c r="AC33" s="404"/>
      <c r="AD33" s="404"/>
      <c r="AE33" s="404"/>
      <c r="AF33" s="404"/>
      <c r="AG33" s="1138" t="s">
        <v>218</v>
      </c>
      <c r="AH33" s="1139"/>
      <c r="AI33" s="1139"/>
      <c r="AJ33" s="1139"/>
      <c r="AK33" s="1140"/>
    </row>
    <row r="34" spans="1:37" s="7" customFormat="1" ht="13.5" customHeight="1">
      <c r="A34" s="407"/>
      <c r="B34" s="404"/>
      <c r="C34" s="404"/>
      <c r="D34" s="566" t="s">
        <v>450</v>
      </c>
      <c r="E34" s="566"/>
      <c r="F34" s="566"/>
      <c r="G34" s="566"/>
      <c r="H34" s="566"/>
      <c r="I34" s="566"/>
      <c r="J34" s="566"/>
      <c r="K34" s="566"/>
      <c r="L34" s="566"/>
      <c r="M34" s="566"/>
      <c r="N34" s="566"/>
      <c r="O34" s="566"/>
      <c r="P34" s="566"/>
      <c r="Q34" s="566"/>
      <c r="R34" s="566"/>
      <c r="S34" s="566"/>
      <c r="T34" s="566"/>
      <c r="U34" s="566"/>
      <c r="V34" s="566"/>
      <c r="W34" s="566"/>
      <c r="X34" s="404"/>
      <c r="Y34" s="404"/>
      <c r="Z34" s="404"/>
      <c r="AA34" s="404"/>
      <c r="AB34" s="404"/>
      <c r="AC34" s="404"/>
      <c r="AD34" s="404"/>
      <c r="AE34" s="404"/>
      <c r="AF34" s="404"/>
      <c r="AG34" s="1141" t="s">
        <v>244</v>
      </c>
      <c r="AH34" s="1142"/>
      <c r="AI34" s="1142"/>
      <c r="AJ34" s="1142"/>
      <c r="AK34" s="1143"/>
    </row>
    <row r="35" spans="1:37" s="7" customFormat="1">
      <c r="A35" s="407"/>
      <c r="B35" s="404"/>
      <c r="C35" s="404"/>
      <c r="D35" s="485"/>
      <c r="E35" s="485"/>
      <c r="F35" s="485"/>
      <c r="G35" s="485"/>
      <c r="H35" s="485"/>
      <c r="I35" s="485"/>
      <c r="J35" s="485"/>
      <c r="K35" s="485"/>
      <c r="L35" s="485"/>
      <c r="M35" s="485"/>
      <c r="N35" s="485"/>
      <c r="O35" s="485"/>
      <c r="P35" s="485"/>
      <c r="Q35" s="485"/>
      <c r="R35" s="485"/>
      <c r="S35" s="485"/>
      <c r="T35" s="485"/>
      <c r="U35" s="485"/>
      <c r="V35" s="485"/>
      <c r="W35" s="485"/>
      <c r="X35" s="404"/>
      <c r="Y35" s="404"/>
      <c r="Z35" s="404"/>
      <c r="AA35" s="404"/>
      <c r="AB35" s="404"/>
      <c r="AC35" s="404"/>
      <c r="AD35" s="404"/>
      <c r="AE35" s="404"/>
      <c r="AF35" s="404"/>
      <c r="AG35" s="1153" t="s">
        <v>218</v>
      </c>
      <c r="AH35" s="1151"/>
      <c r="AI35" s="1151"/>
      <c r="AJ35" s="1151"/>
      <c r="AK35" s="1152"/>
    </row>
    <row r="36" spans="1:37" s="7" customFormat="1" ht="12.75" customHeight="1">
      <c r="A36" s="407"/>
      <c r="B36" s="404"/>
      <c r="C36" s="404"/>
      <c r="D36" s="534" t="s">
        <v>451</v>
      </c>
      <c r="E36" s="534"/>
      <c r="F36" s="534"/>
      <c r="G36" s="534"/>
      <c r="H36" s="534"/>
      <c r="I36" s="534"/>
      <c r="J36" s="534"/>
      <c r="K36" s="534"/>
      <c r="L36" s="534"/>
      <c r="M36" s="534"/>
      <c r="N36" s="534"/>
      <c r="O36" s="534"/>
      <c r="P36" s="534"/>
      <c r="Q36" s="534"/>
      <c r="R36" s="534"/>
      <c r="S36" s="534"/>
      <c r="T36" s="534"/>
      <c r="U36" s="534"/>
      <c r="V36" s="534"/>
      <c r="W36" s="534"/>
      <c r="X36" s="404"/>
      <c r="Y36" s="404"/>
      <c r="Z36" s="404"/>
      <c r="AA36" s="404"/>
      <c r="AB36" s="404"/>
      <c r="AC36" s="404"/>
      <c r="AD36" s="404"/>
      <c r="AE36" s="404"/>
      <c r="AF36" s="404"/>
      <c r="AG36" s="404"/>
      <c r="AH36" s="404"/>
      <c r="AI36" s="404"/>
      <c r="AJ36" s="404"/>
      <c r="AK36" s="404"/>
    </row>
    <row r="37" spans="1:37" s="7" customFormat="1" ht="12.75" customHeight="1">
      <c r="A37" s="407"/>
      <c r="B37" s="404"/>
      <c r="C37" s="404"/>
      <c r="D37" s="534"/>
      <c r="E37" s="534"/>
      <c r="F37" s="534"/>
      <c r="G37" s="534"/>
      <c r="H37" s="534"/>
      <c r="I37" s="534"/>
      <c r="J37" s="534"/>
      <c r="K37" s="534"/>
      <c r="L37" s="534"/>
      <c r="M37" s="534"/>
      <c r="N37" s="534"/>
      <c r="O37" s="534"/>
      <c r="P37" s="534"/>
      <c r="Q37" s="534"/>
      <c r="R37" s="534"/>
      <c r="S37" s="534"/>
      <c r="T37" s="534"/>
      <c r="U37" s="534"/>
      <c r="V37" s="534"/>
      <c r="W37" s="534"/>
      <c r="X37" s="404"/>
      <c r="Y37" s="404"/>
      <c r="Z37" s="404"/>
      <c r="AA37" s="404"/>
      <c r="AB37" s="404"/>
      <c r="AC37" s="404"/>
      <c r="AD37" s="404"/>
      <c r="AE37" s="404"/>
      <c r="AF37" s="404"/>
      <c r="AG37" s="406"/>
      <c r="AH37" s="406"/>
      <c r="AI37" s="406"/>
      <c r="AJ37" s="404"/>
      <c r="AK37" s="404"/>
    </row>
    <row r="38" spans="1:37" s="7" customFormat="1" ht="12.75" customHeight="1">
      <c r="A38" s="407"/>
      <c r="B38" s="404"/>
      <c r="C38" s="404"/>
      <c r="D38" s="534"/>
      <c r="E38" s="534"/>
      <c r="F38" s="534"/>
      <c r="G38" s="534"/>
      <c r="H38" s="534"/>
      <c r="I38" s="534"/>
      <c r="J38" s="534"/>
      <c r="K38" s="534"/>
      <c r="L38" s="534"/>
      <c r="M38" s="534"/>
      <c r="N38" s="534"/>
      <c r="O38" s="534"/>
      <c r="P38" s="534"/>
      <c r="Q38" s="534"/>
      <c r="R38" s="534"/>
      <c r="S38" s="534"/>
      <c r="T38" s="534"/>
      <c r="U38" s="534"/>
      <c r="V38" s="534"/>
      <c r="W38" s="534"/>
      <c r="X38" s="404"/>
      <c r="Y38" s="404"/>
      <c r="Z38" s="404"/>
      <c r="AA38" s="404"/>
      <c r="AB38" s="404"/>
      <c r="AC38" s="404"/>
      <c r="AD38" s="404"/>
      <c r="AE38" s="404"/>
      <c r="AF38" s="404"/>
      <c r="AG38" s="504" t="s">
        <v>246</v>
      </c>
      <c r="AH38" s="504"/>
      <c r="AI38" s="504"/>
      <c r="AJ38" s="404"/>
      <c r="AK38" s="404"/>
    </row>
    <row r="39" spans="1:37" s="7" customFormat="1" ht="12.75" customHeight="1">
      <c r="A39" s="407"/>
      <c r="B39" s="404"/>
      <c r="C39" s="404"/>
      <c r="D39" s="460"/>
      <c r="E39" s="460"/>
      <c r="F39" s="460"/>
      <c r="G39" s="460"/>
      <c r="H39" s="460"/>
      <c r="I39" s="460"/>
      <c r="J39" s="460"/>
      <c r="K39" s="460"/>
      <c r="L39" s="460"/>
      <c r="M39" s="460"/>
      <c r="N39" s="460"/>
      <c r="O39" s="460"/>
      <c r="P39" s="460"/>
      <c r="Q39" s="460"/>
      <c r="R39" s="460"/>
      <c r="S39" s="460"/>
      <c r="T39" s="460"/>
      <c r="U39" s="460"/>
      <c r="V39" s="460"/>
      <c r="W39" s="460"/>
      <c r="X39" s="404"/>
      <c r="Y39" s="404"/>
      <c r="Z39" s="404"/>
      <c r="AA39" s="404"/>
      <c r="AB39" s="404"/>
      <c r="AC39" s="404"/>
      <c r="AD39" s="404"/>
      <c r="AE39" s="404"/>
      <c r="AF39" s="404"/>
      <c r="AG39" s="406"/>
      <c r="AH39" s="406"/>
      <c r="AI39" s="406"/>
      <c r="AJ39" s="404"/>
      <c r="AK39" s="404"/>
    </row>
    <row r="40" spans="1:37" s="7" customFormat="1" ht="15.6">
      <c r="A40" s="405" t="s">
        <v>432</v>
      </c>
      <c r="B40" s="407"/>
      <c r="C40" s="407"/>
      <c r="D40" s="407"/>
      <c r="E40" s="407"/>
      <c r="F40" s="407"/>
      <c r="G40" s="407"/>
      <c r="H40" s="407"/>
      <c r="I40" s="407"/>
      <c r="J40" s="407"/>
      <c r="K40" s="96"/>
      <c r="L40" s="96"/>
      <c r="M40" s="96"/>
      <c r="N40" s="96"/>
      <c r="O40" s="96"/>
      <c r="P40" s="96"/>
      <c r="Q40" s="96"/>
      <c r="R40" s="96"/>
      <c r="S40" s="96"/>
      <c r="T40" s="96"/>
      <c r="U40" s="96"/>
      <c r="V40" s="96"/>
      <c r="W40" s="96"/>
      <c r="X40" s="404"/>
      <c r="Y40" s="404"/>
      <c r="Z40" s="404"/>
      <c r="AA40" s="404"/>
      <c r="AB40" s="404"/>
      <c r="AC40" s="404"/>
      <c r="AD40" s="404"/>
      <c r="AE40" s="404"/>
      <c r="AF40" s="404"/>
      <c r="AG40" s="505" t="s">
        <v>247</v>
      </c>
      <c r="AH40" s="505"/>
      <c r="AI40" s="505"/>
      <c r="AJ40" s="404"/>
      <c r="AK40" s="404"/>
    </row>
    <row r="41" spans="1:37" s="7" customFormat="1">
      <c r="A41" s="527" t="s">
        <v>452</v>
      </c>
      <c r="B41" s="527"/>
      <c r="C41" s="527"/>
      <c r="D41" s="527"/>
      <c r="E41" s="527"/>
      <c r="F41" s="527"/>
      <c r="G41" s="527"/>
      <c r="H41" s="527"/>
      <c r="I41" s="527"/>
      <c r="J41" s="527"/>
      <c r="K41" s="527"/>
      <c r="L41" s="527"/>
      <c r="M41" s="527"/>
      <c r="N41" s="527"/>
      <c r="O41" s="527"/>
      <c r="P41" s="527"/>
      <c r="Q41" s="527"/>
      <c r="R41" s="527"/>
      <c r="S41" s="527"/>
      <c r="T41" s="527"/>
      <c r="U41" s="527"/>
      <c r="V41" s="527"/>
      <c r="W41" s="527"/>
      <c r="X41" s="404"/>
      <c r="Y41" s="404"/>
      <c r="Z41" s="404"/>
      <c r="AA41" s="404"/>
      <c r="AB41" s="404"/>
      <c r="AC41" s="404"/>
      <c r="AD41" s="404"/>
      <c r="AE41" s="404"/>
      <c r="AF41" s="404"/>
      <c r="AG41" s="406"/>
      <c r="AH41" s="406"/>
      <c r="AI41" s="406"/>
      <c r="AJ41" s="404"/>
      <c r="AK41" s="404"/>
    </row>
    <row r="42" spans="1:37" s="7" customForma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404"/>
      <c r="Y42" s="404"/>
      <c r="Z42" s="404"/>
      <c r="AA42" s="404"/>
      <c r="AB42" s="404"/>
      <c r="AC42" s="404"/>
      <c r="AD42" s="404"/>
      <c r="AE42" s="404"/>
      <c r="AF42" s="404"/>
      <c r="AG42" s="505"/>
      <c r="AH42" s="505"/>
      <c r="AI42" s="505"/>
      <c r="AJ42" s="404"/>
      <c r="AK42" s="404"/>
    </row>
    <row r="43" spans="1:37" s="7" customFormat="1">
      <c r="A43" s="451"/>
      <c r="B43" s="451"/>
      <c r="C43" s="451"/>
      <c r="D43" s="451"/>
      <c r="E43" s="451"/>
      <c r="F43" s="451"/>
      <c r="G43" s="451"/>
      <c r="H43" s="451"/>
      <c r="I43" s="451"/>
      <c r="J43" s="451"/>
      <c r="K43" s="451"/>
      <c r="L43" s="451"/>
      <c r="M43" s="451"/>
      <c r="N43" s="451"/>
      <c r="O43" s="451"/>
      <c r="P43" s="451"/>
      <c r="Q43" s="451"/>
      <c r="R43" s="451"/>
      <c r="S43" s="451"/>
      <c r="T43" s="451"/>
      <c r="U43" s="451"/>
      <c r="V43" s="451"/>
      <c r="W43" s="451"/>
      <c r="X43" s="404"/>
      <c r="Y43" s="404"/>
      <c r="Z43" s="404"/>
      <c r="AA43" s="404"/>
      <c r="AB43" s="404"/>
      <c r="AC43" s="404"/>
      <c r="AD43" s="404"/>
      <c r="AE43" s="404"/>
      <c r="AF43" s="404"/>
      <c r="AG43" s="505"/>
      <c r="AH43" s="505"/>
      <c r="AI43" s="505"/>
      <c r="AJ43" s="404"/>
      <c r="AK43" s="404"/>
    </row>
    <row r="44" spans="1:37" s="7" customFormat="1" ht="14.25" customHeight="1">
      <c r="A44" s="407"/>
      <c r="B44" s="404" t="s">
        <v>429</v>
      </c>
      <c r="C44" s="404"/>
      <c r="D44" s="566" t="s">
        <v>453</v>
      </c>
      <c r="E44" s="566"/>
      <c r="F44" s="566"/>
      <c r="G44" s="566"/>
      <c r="H44" s="566"/>
      <c r="I44" s="566"/>
      <c r="J44" s="566"/>
      <c r="K44" s="566"/>
      <c r="L44" s="566"/>
      <c r="M44" s="566"/>
      <c r="N44" s="566"/>
      <c r="O44" s="566"/>
      <c r="P44" s="566"/>
      <c r="Q44" s="566"/>
      <c r="R44" s="566"/>
      <c r="S44" s="566"/>
      <c r="T44" s="566"/>
      <c r="U44" s="566"/>
      <c r="V44" s="566"/>
      <c r="W44" s="566"/>
      <c r="X44" s="404"/>
      <c r="Y44" s="404"/>
      <c r="Z44" s="404"/>
      <c r="AA44" s="404"/>
      <c r="AB44" s="404"/>
      <c r="AC44" s="404"/>
      <c r="AD44" s="404"/>
      <c r="AE44" s="404"/>
      <c r="AF44" s="404"/>
      <c r="AG44" s="404"/>
      <c r="AH44" s="404"/>
      <c r="AI44" s="404"/>
      <c r="AJ44" s="404"/>
      <c r="AK44" s="404"/>
    </row>
    <row r="45" spans="1:37" s="7" customFormat="1" ht="12.75" customHeight="1">
      <c r="A45" s="407"/>
      <c r="B45" s="404"/>
      <c r="C45" s="404"/>
      <c r="D45" s="485"/>
      <c r="E45" s="485"/>
      <c r="F45" s="485"/>
      <c r="G45" s="485"/>
      <c r="H45" s="485"/>
      <c r="I45" s="485"/>
      <c r="J45" s="485"/>
      <c r="K45" s="485"/>
      <c r="L45" s="485"/>
      <c r="M45" s="485"/>
      <c r="N45" s="485"/>
      <c r="O45" s="485"/>
      <c r="P45" s="485"/>
      <c r="Q45" s="485"/>
      <c r="R45" s="485"/>
      <c r="S45" s="485"/>
      <c r="T45" s="485"/>
      <c r="U45" s="485"/>
      <c r="V45" s="485"/>
      <c r="W45" s="485"/>
      <c r="X45" s="404"/>
      <c r="Y45" s="404"/>
      <c r="Z45" s="404"/>
      <c r="AA45" s="404"/>
      <c r="AB45" s="404"/>
      <c r="AC45" s="404"/>
      <c r="AD45" s="404"/>
      <c r="AE45" s="404"/>
      <c r="AF45" s="404"/>
      <c r="AG45" s="404"/>
      <c r="AH45" s="404"/>
      <c r="AI45" s="404"/>
      <c r="AJ45" s="404"/>
      <c r="AK45" s="404"/>
    </row>
    <row r="46" spans="1:37" s="7" customFormat="1" ht="12.75" customHeight="1">
      <c r="A46" s="407"/>
      <c r="B46" s="404"/>
      <c r="C46" s="404"/>
      <c r="D46" s="566" t="s">
        <v>454</v>
      </c>
      <c r="E46" s="566"/>
      <c r="F46" s="566"/>
      <c r="G46" s="566"/>
      <c r="H46" s="566"/>
      <c r="I46" s="566"/>
      <c r="J46" s="566"/>
      <c r="K46" s="566"/>
      <c r="L46" s="566"/>
      <c r="M46" s="566"/>
      <c r="N46" s="566"/>
      <c r="O46" s="566"/>
      <c r="P46" s="566"/>
      <c r="Q46" s="566"/>
      <c r="R46" s="566"/>
      <c r="S46" s="566"/>
      <c r="T46" s="566"/>
      <c r="U46" s="566"/>
      <c r="V46" s="566"/>
      <c r="W46" s="566"/>
      <c r="X46" s="404"/>
      <c r="Y46" s="404"/>
      <c r="Z46" s="404"/>
      <c r="AA46" s="404"/>
      <c r="AB46" s="404"/>
      <c r="AC46" s="404"/>
      <c r="AD46" s="404"/>
      <c r="AE46" s="404"/>
      <c r="AF46" s="404"/>
      <c r="AG46" s="404"/>
      <c r="AH46" s="404"/>
      <c r="AI46" s="404"/>
      <c r="AJ46" s="404"/>
      <c r="AK46" s="404"/>
    </row>
    <row r="47" spans="1:37" s="7" customFormat="1" ht="12.75" customHeight="1">
      <c r="A47" s="407"/>
      <c r="B47" s="404"/>
      <c r="C47" s="404"/>
      <c r="D47" s="566"/>
      <c r="E47" s="566"/>
      <c r="F47" s="566"/>
      <c r="G47" s="566"/>
      <c r="H47" s="566"/>
      <c r="I47" s="566"/>
      <c r="J47" s="566"/>
      <c r="K47" s="566"/>
      <c r="L47" s="566"/>
      <c r="M47" s="566"/>
      <c r="N47" s="566"/>
      <c r="O47" s="566"/>
      <c r="P47" s="566"/>
      <c r="Q47" s="566"/>
      <c r="R47" s="566"/>
      <c r="S47" s="566"/>
      <c r="T47" s="566"/>
      <c r="U47" s="566"/>
      <c r="V47" s="566"/>
      <c r="W47" s="566"/>
      <c r="X47" s="404"/>
      <c r="Y47" s="404"/>
      <c r="Z47" s="404"/>
      <c r="AA47" s="404"/>
      <c r="AB47" s="404"/>
      <c r="AC47" s="404"/>
      <c r="AD47" s="404"/>
      <c r="AE47" s="404"/>
      <c r="AF47" s="404"/>
      <c r="AG47" s="404"/>
      <c r="AH47" s="404"/>
      <c r="AI47" s="404"/>
      <c r="AJ47" s="404"/>
      <c r="AK47" s="404"/>
    </row>
    <row r="48" spans="1:37" s="7" customFormat="1" ht="12.75" customHeight="1">
      <c r="A48" s="407"/>
      <c r="B48" s="404"/>
      <c r="C48" s="404"/>
      <c r="D48" s="566"/>
      <c r="E48" s="566"/>
      <c r="F48" s="566"/>
      <c r="G48" s="566"/>
      <c r="H48" s="566"/>
      <c r="I48" s="566"/>
      <c r="J48" s="566"/>
      <c r="K48" s="566"/>
      <c r="L48" s="566"/>
      <c r="M48" s="566"/>
      <c r="N48" s="566"/>
      <c r="O48" s="566"/>
      <c r="P48" s="566"/>
      <c r="Q48" s="566"/>
      <c r="R48" s="566"/>
      <c r="S48" s="566"/>
      <c r="T48" s="566"/>
      <c r="U48" s="566"/>
      <c r="V48" s="566"/>
      <c r="W48" s="566"/>
      <c r="X48" s="404"/>
      <c r="Y48" s="404"/>
      <c r="Z48" s="404"/>
      <c r="AA48" s="404"/>
      <c r="AB48" s="404"/>
      <c r="AC48" s="404"/>
      <c r="AD48" s="404"/>
      <c r="AE48" s="404"/>
      <c r="AF48" s="404"/>
      <c r="AG48" s="404"/>
      <c r="AH48" s="404"/>
      <c r="AI48" s="404"/>
      <c r="AJ48" s="404"/>
      <c r="AK48" s="404"/>
    </row>
    <row r="49" spans="1:26" s="7" customFormat="1">
      <c r="A49" s="95"/>
      <c r="B49" s="96"/>
      <c r="C49" s="96"/>
      <c r="D49" s="485"/>
      <c r="E49" s="485"/>
      <c r="F49" s="485"/>
      <c r="G49" s="485"/>
      <c r="H49" s="485"/>
      <c r="I49" s="485"/>
      <c r="J49" s="485"/>
      <c r="K49" s="485"/>
      <c r="L49" s="485"/>
      <c r="M49" s="451"/>
      <c r="N49" s="451"/>
      <c r="O49" s="451"/>
      <c r="P49" s="451"/>
      <c r="Q49" s="451"/>
      <c r="R49" s="451"/>
      <c r="S49" s="451"/>
      <c r="T49" s="451"/>
      <c r="U49" s="451"/>
      <c r="V49" s="451"/>
      <c r="W49" s="451"/>
      <c r="X49" s="432"/>
      <c r="Y49" s="404"/>
      <c r="Z49" s="404"/>
    </row>
    <row r="50" spans="1:26" s="7" customFormat="1" ht="15.6">
      <c r="A50" s="1126" t="s">
        <v>455</v>
      </c>
      <c r="B50" s="1126"/>
      <c r="C50" s="1126"/>
      <c r="D50" s="1126"/>
      <c r="E50" s="1126"/>
      <c r="F50" s="1126"/>
      <c r="G50" s="1126"/>
      <c r="H50" s="1126"/>
      <c r="I50" s="1126"/>
      <c r="J50" s="1126"/>
      <c r="K50" s="1126"/>
      <c r="L50" s="1126"/>
      <c r="M50" s="1126"/>
      <c r="N50" s="1126"/>
      <c r="O50" s="1126"/>
      <c r="P50" s="1126"/>
      <c r="Q50" s="1126"/>
      <c r="R50" s="1126"/>
      <c r="S50" s="1126"/>
      <c r="T50" s="1126"/>
      <c r="U50" s="1126"/>
      <c r="V50" s="1126"/>
      <c r="W50" s="1126"/>
      <c r="X50" s="529"/>
      <c r="Y50" s="529"/>
      <c r="Z50" s="529"/>
    </row>
    <row r="51" spans="1:26" s="7" customFormat="1" ht="6" customHeight="1">
      <c r="A51" s="404"/>
      <c r="B51" s="407"/>
      <c r="C51" s="407"/>
      <c r="D51" s="407"/>
      <c r="E51" s="407"/>
      <c r="F51" s="407"/>
      <c r="G51" s="407"/>
      <c r="H51" s="407"/>
      <c r="I51" s="407"/>
      <c r="J51" s="407"/>
      <c r="K51" s="96"/>
      <c r="L51" s="96"/>
      <c r="M51" s="96"/>
      <c r="N51" s="96"/>
      <c r="O51" s="96"/>
      <c r="P51" s="96"/>
      <c r="Q51" s="96"/>
      <c r="R51" s="96"/>
      <c r="S51" s="96"/>
      <c r="T51" s="96"/>
      <c r="U51" s="96"/>
      <c r="V51" s="96"/>
      <c r="W51" s="96"/>
      <c r="X51" s="404"/>
      <c r="Y51" s="404"/>
      <c r="Z51" s="404"/>
    </row>
    <row r="52" spans="1:26" s="7" customFormat="1" ht="15.6">
      <c r="A52" s="405" t="s">
        <v>436</v>
      </c>
      <c r="B52" s="407"/>
      <c r="C52" s="407"/>
      <c r="D52" s="407"/>
      <c r="E52" s="407"/>
      <c r="F52" s="407"/>
      <c r="G52" s="407"/>
      <c r="H52" s="407"/>
      <c r="I52" s="407"/>
      <c r="J52" s="407"/>
      <c r="K52" s="96"/>
      <c r="L52" s="96"/>
      <c r="M52" s="96"/>
      <c r="N52" s="96"/>
      <c r="O52" s="96"/>
      <c r="P52" s="96"/>
      <c r="Q52" s="96"/>
      <c r="R52" s="96"/>
      <c r="S52" s="96"/>
      <c r="T52" s="96"/>
      <c r="U52" s="96"/>
      <c r="V52" s="96"/>
      <c r="W52" s="96"/>
      <c r="X52" s="404"/>
      <c r="Y52" s="404"/>
      <c r="Z52" s="404"/>
    </row>
    <row r="53" spans="1:26" s="7" customFormat="1">
      <c r="A53" s="527" t="s">
        <v>456</v>
      </c>
      <c r="B53" s="527"/>
      <c r="C53" s="527"/>
      <c r="D53" s="527"/>
      <c r="E53" s="527"/>
      <c r="F53" s="527"/>
      <c r="G53" s="527"/>
      <c r="H53" s="527"/>
      <c r="I53" s="527"/>
      <c r="J53" s="527"/>
      <c r="K53" s="527"/>
      <c r="L53" s="527"/>
      <c r="M53" s="527"/>
      <c r="N53" s="527"/>
      <c r="O53" s="527"/>
      <c r="P53" s="527"/>
      <c r="Q53" s="527"/>
      <c r="R53" s="527"/>
      <c r="S53" s="527"/>
      <c r="T53" s="527"/>
      <c r="U53" s="527"/>
      <c r="V53" s="527"/>
      <c r="W53" s="527"/>
      <c r="X53" s="404"/>
      <c r="Y53" s="404"/>
      <c r="Z53" s="404"/>
    </row>
    <row r="54" spans="1:26" s="7" customForma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404"/>
      <c r="Y54" s="404"/>
      <c r="Z54" s="404"/>
    </row>
    <row r="55" spans="1:26" s="7" customFormat="1">
      <c r="A55" s="451"/>
      <c r="B55" s="451"/>
      <c r="C55" s="451"/>
      <c r="D55" s="451"/>
      <c r="E55" s="451"/>
      <c r="F55" s="451"/>
      <c r="G55" s="451"/>
      <c r="H55" s="451"/>
      <c r="I55" s="451"/>
      <c r="J55" s="451"/>
      <c r="K55" s="451"/>
      <c r="L55" s="451"/>
      <c r="M55" s="451"/>
      <c r="N55" s="451"/>
      <c r="O55" s="451"/>
      <c r="P55" s="451"/>
      <c r="Q55" s="451"/>
      <c r="R55" s="451"/>
      <c r="S55" s="451"/>
      <c r="T55" s="451"/>
      <c r="U55" s="451"/>
      <c r="V55" s="451"/>
      <c r="W55" s="451"/>
      <c r="X55" s="404"/>
      <c r="Y55" s="404"/>
      <c r="Z55" s="404"/>
    </row>
    <row r="56" spans="1:26" s="7" customFormat="1">
      <c r="A56" s="407"/>
      <c r="B56" s="404"/>
      <c r="C56" s="404"/>
      <c r="D56" s="532" t="s">
        <v>457</v>
      </c>
      <c r="E56" s="1137"/>
      <c r="F56" s="1137"/>
      <c r="G56" s="1137"/>
      <c r="H56" s="1137"/>
      <c r="I56" s="1137"/>
      <c r="J56" s="1137"/>
      <c r="K56" s="1137"/>
      <c r="L56" s="1137"/>
      <c r="M56" s="1137"/>
      <c r="N56" s="1137"/>
      <c r="O56" s="1137"/>
      <c r="P56" s="1137"/>
      <c r="Q56" s="1137"/>
      <c r="R56" s="1137"/>
      <c r="S56" s="1137"/>
      <c r="T56" s="1137"/>
      <c r="U56" s="1137"/>
      <c r="V56" s="1137"/>
      <c r="W56" s="1137"/>
      <c r="X56" s="404"/>
      <c r="Y56" s="404"/>
      <c r="Z56" s="404"/>
    </row>
    <row r="57" spans="1:26" s="7" customFormat="1">
      <c r="A57" s="407"/>
      <c r="B57" s="404"/>
      <c r="C57" s="404"/>
      <c r="D57" s="1137"/>
      <c r="E57" s="1137"/>
      <c r="F57" s="1137"/>
      <c r="G57" s="1137"/>
      <c r="H57" s="1137"/>
      <c r="I57" s="1137"/>
      <c r="J57" s="1137"/>
      <c r="K57" s="1137"/>
      <c r="L57" s="1137"/>
      <c r="M57" s="1137"/>
      <c r="N57" s="1137"/>
      <c r="O57" s="1137"/>
      <c r="P57" s="1137"/>
      <c r="Q57" s="1137"/>
      <c r="R57" s="1137"/>
      <c r="S57" s="1137"/>
      <c r="T57" s="1137"/>
      <c r="U57" s="1137"/>
      <c r="V57" s="1137"/>
      <c r="W57" s="1137"/>
      <c r="X57" s="404"/>
      <c r="Y57" s="404"/>
      <c r="Z57" s="404"/>
    </row>
    <row r="58" spans="1:26" s="7" customFormat="1">
      <c r="A58" s="407"/>
      <c r="B58" s="404"/>
      <c r="C58" s="404"/>
      <c r="D58" s="1137"/>
      <c r="E58" s="1137"/>
      <c r="F58" s="1137"/>
      <c r="G58" s="1137"/>
      <c r="H58" s="1137"/>
      <c r="I58" s="1137"/>
      <c r="J58" s="1137"/>
      <c r="K58" s="1137"/>
      <c r="L58" s="1137"/>
      <c r="M58" s="1137"/>
      <c r="N58" s="1137"/>
      <c r="O58" s="1137"/>
      <c r="P58" s="1137"/>
      <c r="Q58" s="1137"/>
      <c r="R58" s="1137"/>
      <c r="S58" s="1137"/>
      <c r="T58" s="1137"/>
      <c r="U58" s="1137"/>
      <c r="V58" s="1137"/>
      <c r="W58" s="1137"/>
      <c r="X58" s="404"/>
      <c r="Y58" s="404"/>
      <c r="Z58" s="404"/>
    </row>
    <row r="59" spans="1:26" s="7" customFormat="1">
      <c r="A59" s="407"/>
      <c r="B59" s="404"/>
      <c r="C59" s="404"/>
      <c r="D59" s="1137"/>
      <c r="E59" s="1137"/>
      <c r="F59" s="1137"/>
      <c r="G59" s="1137"/>
      <c r="H59" s="1137"/>
      <c r="I59" s="1137"/>
      <c r="J59" s="1137"/>
      <c r="K59" s="1137"/>
      <c r="L59" s="1137"/>
      <c r="M59" s="1137"/>
      <c r="N59" s="1137"/>
      <c r="O59" s="1137"/>
      <c r="P59" s="1137"/>
      <c r="Q59" s="1137"/>
      <c r="R59" s="1137"/>
      <c r="S59" s="1137"/>
      <c r="T59" s="1137"/>
      <c r="U59" s="1137"/>
      <c r="V59" s="1137"/>
      <c r="W59" s="1137"/>
      <c r="X59" s="404"/>
      <c r="Y59" s="404"/>
      <c r="Z59" s="404"/>
    </row>
    <row r="60" spans="1:26" s="7" customFormat="1" ht="15" customHeight="1">
      <c r="A60" s="407"/>
      <c r="B60" s="404"/>
      <c r="C60" s="404"/>
      <c r="D60" s="1137"/>
      <c r="E60" s="1137"/>
      <c r="F60" s="1137"/>
      <c r="G60" s="1137"/>
      <c r="H60" s="1137"/>
      <c r="I60" s="1137"/>
      <c r="J60" s="1137"/>
      <c r="K60" s="1137"/>
      <c r="L60" s="1137"/>
      <c r="M60" s="1137"/>
      <c r="N60" s="1137"/>
      <c r="O60" s="1137"/>
      <c r="P60" s="1137"/>
      <c r="Q60" s="1137"/>
      <c r="R60" s="1137"/>
      <c r="S60" s="1137"/>
      <c r="T60" s="1137"/>
      <c r="U60" s="1137"/>
      <c r="V60" s="1137"/>
      <c r="W60" s="1137"/>
      <c r="X60" s="404"/>
      <c r="Y60" s="404"/>
      <c r="Z60" s="404"/>
    </row>
    <row r="61" spans="1:26" s="7" customFormat="1" ht="12.75" customHeight="1">
      <c r="A61" s="407"/>
      <c r="B61" s="404"/>
      <c r="C61" s="404"/>
      <c r="D61" s="485"/>
      <c r="E61" s="485"/>
      <c r="F61" s="485"/>
      <c r="G61" s="485"/>
      <c r="H61" s="485"/>
      <c r="I61" s="485"/>
      <c r="J61" s="485"/>
      <c r="K61" s="485"/>
      <c r="L61" s="485"/>
      <c r="M61" s="485"/>
      <c r="N61" s="485"/>
      <c r="O61" s="485"/>
      <c r="P61" s="485"/>
      <c r="Q61" s="485"/>
      <c r="R61" s="485"/>
      <c r="S61" s="485"/>
      <c r="T61" s="485"/>
      <c r="U61" s="485"/>
      <c r="V61" s="485"/>
      <c r="W61" s="485"/>
      <c r="X61" s="404"/>
      <c r="Y61" s="404"/>
      <c r="Z61" s="404"/>
    </row>
    <row r="62" spans="1:26" s="7" customFormat="1">
      <c r="A62" s="407"/>
      <c r="B62" s="404"/>
      <c r="C62" s="404"/>
      <c r="D62" s="527" t="s">
        <v>458</v>
      </c>
      <c r="E62" s="527"/>
      <c r="F62" s="527"/>
      <c r="G62" s="527"/>
      <c r="H62" s="527"/>
      <c r="I62" s="527"/>
      <c r="J62" s="527"/>
      <c r="K62" s="527"/>
      <c r="L62" s="527"/>
      <c r="M62" s="527"/>
      <c r="N62" s="527"/>
      <c r="O62" s="527"/>
      <c r="P62" s="527"/>
      <c r="Q62" s="527"/>
      <c r="R62" s="527"/>
      <c r="S62" s="527"/>
      <c r="T62" s="527"/>
      <c r="U62" s="527"/>
      <c r="V62" s="527"/>
      <c r="W62" s="527"/>
      <c r="X62" s="404"/>
      <c r="Y62" s="404"/>
      <c r="Z62" s="404"/>
    </row>
    <row r="63" spans="1:26" s="7" customFormat="1">
      <c r="A63" s="407"/>
      <c r="B63" s="404"/>
      <c r="C63" s="404"/>
      <c r="D63" s="527"/>
      <c r="E63" s="527"/>
      <c r="F63" s="527"/>
      <c r="G63" s="527"/>
      <c r="H63" s="527"/>
      <c r="I63" s="527"/>
      <c r="J63" s="527"/>
      <c r="K63" s="527"/>
      <c r="L63" s="527"/>
      <c r="M63" s="527"/>
      <c r="N63" s="527"/>
      <c r="O63" s="527"/>
      <c r="P63" s="527"/>
      <c r="Q63" s="527"/>
      <c r="R63" s="527"/>
      <c r="S63" s="527"/>
      <c r="T63" s="527"/>
      <c r="U63" s="527"/>
      <c r="V63" s="527"/>
      <c r="W63" s="527"/>
      <c r="X63" s="404"/>
      <c r="Y63" s="404"/>
      <c r="Z63" s="404"/>
    </row>
    <row r="64" spans="1:26" s="7" customFormat="1">
      <c r="A64" s="407"/>
      <c r="B64" s="404"/>
      <c r="C64" s="404"/>
      <c r="D64" s="527"/>
      <c r="E64" s="527"/>
      <c r="F64" s="527"/>
      <c r="G64" s="527"/>
      <c r="H64" s="527"/>
      <c r="I64" s="527"/>
      <c r="J64" s="527"/>
      <c r="K64" s="527"/>
      <c r="L64" s="527"/>
      <c r="M64" s="527"/>
      <c r="N64" s="527"/>
      <c r="O64" s="527"/>
      <c r="P64" s="527"/>
      <c r="Q64" s="527"/>
      <c r="R64" s="527"/>
      <c r="S64" s="527"/>
      <c r="T64" s="527"/>
      <c r="U64" s="527"/>
      <c r="V64" s="527"/>
      <c r="W64" s="527"/>
      <c r="X64" s="404"/>
      <c r="Y64" s="404"/>
      <c r="Z64" s="404"/>
    </row>
    <row r="65" spans="1:37" s="7" customFormat="1">
      <c r="A65" s="407"/>
      <c r="B65" s="404"/>
      <c r="C65" s="404"/>
      <c r="D65" s="527"/>
      <c r="E65" s="527"/>
      <c r="F65" s="527"/>
      <c r="G65" s="527"/>
      <c r="H65" s="527"/>
      <c r="I65" s="527"/>
      <c r="J65" s="527"/>
      <c r="K65" s="527"/>
      <c r="L65" s="527"/>
      <c r="M65" s="527"/>
      <c r="N65" s="527"/>
      <c r="O65" s="527"/>
      <c r="P65" s="527"/>
      <c r="Q65" s="527"/>
      <c r="R65" s="527"/>
      <c r="S65" s="527"/>
      <c r="T65" s="527"/>
      <c r="U65" s="527"/>
      <c r="V65" s="527"/>
      <c r="W65" s="527"/>
      <c r="X65" s="404"/>
      <c r="Y65" s="404"/>
      <c r="Z65" s="404"/>
      <c r="AA65" s="404"/>
      <c r="AB65" s="404"/>
      <c r="AC65" s="404"/>
      <c r="AD65" s="404"/>
      <c r="AE65" s="404"/>
      <c r="AF65" s="404"/>
      <c r="AG65" s="404"/>
      <c r="AH65" s="404"/>
      <c r="AI65" s="404"/>
      <c r="AJ65" s="404"/>
      <c r="AK65" s="404"/>
    </row>
    <row r="66" spans="1:37" s="7" customFormat="1">
      <c r="A66" s="407"/>
      <c r="B66" s="404"/>
      <c r="C66" s="404"/>
      <c r="D66" s="527"/>
      <c r="E66" s="527"/>
      <c r="F66" s="527"/>
      <c r="G66" s="527"/>
      <c r="H66" s="527"/>
      <c r="I66" s="527"/>
      <c r="J66" s="527"/>
      <c r="K66" s="527"/>
      <c r="L66" s="527"/>
      <c r="M66" s="527"/>
      <c r="N66" s="527"/>
      <c r="O66" s="527"/>
      <c r="P66" s="527"/>
      <c r="Q66" s="527"/>
      <c r="R66" s="527"/>
      <c r="S66" s="527"/>
      <c r="T66" s="527"/>
      <c r="U66" s="527"/>
      <c r="V66" s="527"/>
      <c r="W66" s="527"/>
      <c r="X66" s="404"/>
      <c r="Y66" s="404"/>
      <c r="Z66" s="404"/>
      <c r="AA66" s="404"/>
      <c r="AB66" s="404"/>
      <c r="AC66" s="404"/>
      <c r="AD66" s="404"/>
      <c r="AE66" s="404"/>
      <c r="AF66" s="404"/>
      <c r="AG66" s="404"/>
      <c r="AH66" s="404"/>
      <c r="AI66" s="404"/>
      <c r="AJ66" s="404"/>
      <c r="AK66" s="404"/>
    </row>
    <row r="67" spans="1:37" s="7" customFormat="1" ht="15" customHeight="1">
      <c r="A67" s="407"/>
      <c r="B67" s="404"/>
      <c r="C67" s="404"/>
      <c r="D67" s="527"/>
      <c r="E67" s="527"/>
      <c r="F67" s="527"/>
      <c r="G67" s="527"/>
      <c r="H67" s="527"/>
      <c r="I67" s="527"/>
      <c r="J67" s="527"/>
      <c r="K67" s="527"/>
      <c r="L67" s="527"/>
      <c r="M67" s="527"/>
      <c r="N67" s="527"/>
      <c r="O67" s="527"/>
      <c r="P67" s="527"/>
      <c r="Q67" s="527"/>
      <c r="R67" s="527"/>
      <c r="S67" s="527"/>
      <c r="T67" s="527"/>
      <c r="U67" s="527"/>
      <c r="V67" s="527"/>
      <c r="W67" s="527"/>
      <c r="X67" s="404"/>
      <c r="Y67" s="404"/>
      <c r="Z67" s="404"/>
      <c r="AA67" s="404"/>
      <c r="AB67" s="404"/>
      <c r="AC67" s="404"/>
      <c r="AD67" s="404"/>
      <c r="AE67" s="404"/>
      <c r="AF67" s="404"/>
      <c r="AG67" s="404"/>
      <c r="AH67" s="404"/>
      <c r="AI67" s="404"/>
      <c r="AJ67" s="404"/>
      <c r="AK67" s="404"/>
    </row>
    <row r="68" spans="1:37" s="7" customFormat="1" ht="8.25" customHeight="1">
      <c r="A68" s="407"/>
      <c r="B68" s="404"/>
      <c r="C68" s="404"/>
      <c r="D68" s="96"/>
      <c r="E68" s="489"/>
      <c r="F68" s="489"/>
      <c r="G68" s="489"/>
      <c r="H68" s="489"/>
      <c r="I68" s="489"/>
      <c r="J68" s="489"/>
      <c r="K68" s="489"/>
      <c r="L68" s="489"/>
      <c r="M68" s="452"/>
      <c r="N68" s="452"/>
      <c r="O68" s="452"/>
      <c r="P68" s="452"/>
      <c r="Q68" s="452"/>
      <c r="R68" s="452"/>
      <c r="S68" s="452"/>
      <c r="T68" s="452"/>
      <c r="U68" s="452"/>
      <c r="V68" s="452"/>
      <c r="W68" s="452"/>
      <c r="X68" s="404"/>
      <c r="Y68" s="404"/>
      <c r="Z68" s="404"/>
      <c r="AA68" s="404"/>
      <c r="AB68" s="404"/>
      <c r="AC68" s="404"/>
      <c r="AD68" s="404"/>
      <c r="AE68" s="404"/>
      <c r="AF68" s="404"/>
      <c r="AG68" s="404"/>
      <c r="AH68" s="404"/>
      <c r="AI68" s="404"/>
      <c r="AJ68" s="404"/>
      <c r="AK68" s="404"/>
    </row>
    <row r="69" spans="1:37" s="7" customFormat="1" ht="15.6">
      <c r="A69" s="1127" t="s">
        <v>440</v>
      </c>
      <c r="B69" s="1127"/>
      <c r="C69" s="1127"/>
      <c r="D69" s="1127"/>
      <c r="E69" s="1127"/>
      <c r="F69" s="1127"/>
      <c r="G69" s="1127"/>
      <c r="H69" s="1127"/>
      <c r="I69" s="1127"/>
      <c r="J69" s="1127"/>
      <c r="K69" s="1127"/>
      <c r="L69" s="1127"/>
      <c r="M69" s="1127"/>
      <c r="N69" s="1127"/>
      <c r="O69" s="1127"/>
      <c r="P69" s="1127"/>
      <c r="Q69" s="1127"/>
      <c r="R69" s="1127"/>
      <c r="S69" s="1127"/>
      <c r="T69" s="1127"/>
      <c r="U69" s="1127"/>
      <c r="V69" s="1127"/>
      <c r="W69" s="1127"/>
      <c r="X69" s="432"/>
      <c r="Y69" s="404"/>
      <c r="Z69" s="404"/>
      <c r="AA69" s="404"/>
      <c r="AB69" s="404"/>
      <c r="AC69" s="404"/>
      <c r="AD69" s="404"/>
      <c r="AE69" s="404"/>
      <c r="AF69" s="404"/>
      <c r="AG69" s="404"/>
      <c r="AH69" s="404"/>
      <c r="AI69" s="404"/>
      <c r="AJ69" s="404"/>
      <c r="AK69" s="404"/>
    </row>
    <row r="70" spans="1:37" s="7" customFormat="1">
      <c r="A70" s="1156"/>
      <c r="B70" s="1157"/>
      <c r="C70" s="1157"/>
      <c r="D70" s="1157"/>
      <c r="E70" s="1157"/>
      <c r="F70" s="1157"/>
      <c r="G70" s="1157"/>
      <c r="H70" s="1157"/>
      <c r="I70" s="1157"/>
      <c r="J70" s="1157"/>
      <c r="K70" s="1157"/>
      <c r="L70" s="1157"/>
      <c r="M70" s="1157"/>
      <c r="N70" s="1157"/>
      <c r="O70" s="1157"/>
      <c r="P70" s="1157"/>
      <c r="Q70" s="1157"/>
      <c r="R70" s="1157"/>
      <c r="S70" s="1157"/>
      <c r="T70" s="1157"/>
      <c r="U70" s="1157"/>
      <c r="V70" s="1157"/>
      <c r="W70" s="1158"/>
      <c r="X70" s="432"/>
      <c r="Y70" s="404"/>
      <c r="Z70" s="404"/>
      <c r="AA70" s="404"/>
      <c r="AB70" s="404"/>
      <c r="AC70" s="404"/>
      <c r="AD70" s="404"/>
      <c r="AE70" s="404"/>
      <c r="AF70" s="404"/>
      <c r="AG70" s="404"/>
      <c r="AH70" s="404"/>
      <c r="AI70" s="404"/>
      <c r="AJ70" s="404"/>
      <c r="AK70" s="404"/>
    </row>
    <row r="71" spans="1:37" s="155" customFormat="1">
      <c r="A71" s="1159"/>
      <c r="B71" s="1160"/>
      <c r="C71" s="1160"/>
      <c r="D71" s="1160"/>
      <c r="E71" s="1160"/>
      <c r="F71" s="1160"/>
      <c r="G71" s="1160"/>
      <c r="H71" s="1160"/>
      <c r="I71" s="1160"/>
      <c r="J71" s="1160"/>
      <c r="K71" s="1160"/>
      <c r="L71" s="1160"/>
      <c r="M71" s="1160"/>
      <c r="N71" s="1160"/>
      <c r="O71" s="1160"/>
      <c r="P71" s="1160"/>
      <c r="Q71" s="1160"/>
      <c r="R71" s="1160"/>
      <c r="S71" s="1160"/>
      <c r="T71" s="1160"/>
      <c r="U71" s="1160"/>
      <c r="V71" s="1160"/>
      <c r="W71" s="1161"/>
      <c r="X71" s="433"/>
      <c r="Y71" s="434"/>
      <c r="Z71" s="434"/>
      <c r="AA71" s="434"/>
      <c r="AB71" s="434"/>
      <c r="AC71" s="434"/>
      <c r="AD71" s="434"/>
      <c r="AE71" s="434"/>
      <c r="AF71" s="404"/>
      <c r="AG71" s="404"/>
      <c r="AH71" s="404"/>
      <c r="AI71" s="404"/>
      <c r="AJ71" s="404"/>
      <c r="AK71" s="404"/>
    </row>
    <row r="72" spans="1:37" s="155" customFormat="1">
      <c r="A72" s="1159"/>
      <c r="B72" s="1160"/>
      <c r="C72" s="1160"/>
      <c r="D72" s="1160"/>
      <c r="E72" s="1160"/>
      <c r="F72" s="1160"/>
      <c r="G72" s="1160"/>
      <c r="H72" s="1160"/>
      <c r="I72" s="1160"/>
      <c r="J72" s="1160"/>
      <c r="K72" s="1160"/>
      <c r="L72" s="1160"/>
      <c r="M72" s="1160"/>
      <c r="N72" s="1160"/>
      <c r="O72" s="1160"/>
      <c r="P72" s="1160"/>
      <c r="Q72" s="1160"/>
      <c r="R72" s="1160"/>
      <c r="S72" s="1160"/>
      <c r="T72" s="1160"/>
      <c r="U72" s="1160"/>
      <c r="V72" s="1160"/>
      <c r="W72" s="1161"/>
      <c r="X72" s="433"/>
      <c r="Y72" s="434"/>
      <c r="Z72" s="434"/>
      <c r="AA72" s="434"/>
      <c r="AB72" s="434"/>
      <c r="AC72" s="434"/>
      <c r="AD72" s="434"/>
      <c r="AE72" s="434"/>
      <c r="AF72" s="434"/>
      <c r="AG72" s="434"/>
      <c r="AH72" s="434"/>
      <c r="AI72" s="434"/>
      <c r="AJ72" s="434"/>
      <c r="AK72" s="434"/>
    </row>
    <row r="73" spans="1:37" s="7" customFormat="1">
      <c r="A73" s="1159"/>
      <c r="B73" s="1160"/>
      <c r="C73" s="1160"/>
      <c r="D73" s="1160"/>
      <c r="E73" s="1160"/>
      <c r="F73" s="1160"/>
      <c r="G73" s="1160"/>
      <c r="H73" s="1160"/>
      <c r="I73" s="1160"/>
      <c r="J73" s="1160"/>
      <c r="K73" s="1160"/>
      <c r="L73" s="1160"/>
      <c r="M73" s="1160"/>
      <c r="N73" s="1160"/>
      <c r="O73" s="1160"/>
      <c r="P73" s="1160"/>
      <c r="Q73" s="1160"/>
      <c r="R73" s="1160"/>
      <c r="S73" s="1160"/>
      <c r="T73" s="1160"/>
      <c r="U73" s="1160"/>
      <c r="V73" s="1160"/>
      <c r="W73" s="1161"/>
      <c r="X73" s="432"/>
      <c r="Y73" s="404"/>
      <c r="Z73" s="404"/>
      <c r="AA73" s="404"/>
      <c r="AB73" s="404"/>
      <c r="AC73" s="404"/>
      <c r="AD73" s="404"/>
      <c r="AE73" s="404"/>
      <c r="AF73" s="434"/>
      <c r="AG73" s="434"/>
      <c r="AH73" s="434"/>
      <c r="AI73" s="434"/>
      <c r="AJ73" s="434"/>
      <c r="AK73" s="434"/>
    </row>
    <row r="74" spans="1:37" s="7" customFormat="1">
      <c r="A74" s="1159"/>
      <c r="B74" s="1160"/>
      <c r="C74" s="1160"/>
      <c r="D74" s="1160"/>
      <c r="E74" s="1160"/>
      <c r="F74" s="1160"/>
      <c r="G74" s="1160"/>
      <c r="H74" s="1160"/>
      <c r="I74" s="1160"/>
      <c r="J74" s="1160"/>
      <c r="K74" s="1160"/>
      <c r="L74" s="1160"/>
      <c r="M74" s="1160"/>
      <c r="N74" s="1160"/>
      <c r="O74" s="1160"/>
      <c r="P74" s="1160"/>
      <c r="Q74" s="1160"/>
      <c r="R74" s="1160"/>
      <c r="S74" s="1160"/>
      <c r="T74" s="1160"/>
      <c r="U74" s="1160"/>
      <c r="V74" s="1160"/>
      <c r="W74" s="1161"/>
      <c r="X74" s="432"/>
      <c r="Y74" s="404"/>
      <c r="Z74" s="404"/>
      <c r="AA74" s="404"/>
      <c r="AB74" s="404"/>
      <c r="AC74" s="404"/>
      <c r="AD74" s="404"/>
      <c r="AE74" s="404"/>
      <c r="AF74" s="404"/>
      <c r="AG74" s="404"/>
      <c r="AH74" s="404"/>
      <c r="AI74" s="404"/>
      <c r="AJ74" s="404"/>
      <c r="AK74" s="404"/>
    </row>
    <row r="75" spans="1:37" s="7" customFormat="1">
      <c r="A75" s="1159"/>
      <c r="B75" s="1160"/>
      <c r="C75" s="1160"/>
      <c r="D75" s="1160"/>
      <c r="E75" s="1160"/>
      <c r="F75" s="1160"/>
      <c r="G75" s="1160"/>
      <c r="H75" s="1160"/>
      <c r="I75" s="1160"/>
      <c r="J75" s="1160"/>
      <c r="K75" s="1160"/>
      <c r="L75" s="1160"/>
      <c r="M75" s="1160"/>
      <c r="N75" s="1160"/>
      <c r="O75" s="1160"/>
      <c r="P75" s="1160"/>
      <c r="Q75" s="1160"/>
      <c r="R75" s="1160"/>
      <c r="S75" s="1160"/>
      <c r="T75" s="1160"/>
      <c r="U75" s="1160"/>
      <c r="V75" s="1160"/>
      <c r="W75" s="1161"/>
      <c r="X75" s="529" t="s">
        <v>156</v>
      </c>
      <c r="Y75" s="529"/>
      <c r="Z75" s="529"/>
      <c r="AA75" s="404"/>
      <c r="AB75" s="404"/>
      <c r="AC75" s="404"/>
      <c r="AD75" s="404"/>
      <c r="AE75" s="404"/>
      <c r="AF75" s="404"/>
      <c r="AG75" s="404"/>
      <c r="AH75" s="404"/>
      <c r="AI75" s="404"/>
      <c r="AJ75" s="404"/>
      <c r="AK75" s="404"/>
    </row>
    <row r="76" spans="1:37" s="7" customFormat="1">
      <c r="A76" s="1159"/>
      <c r="B76" s="1160"/>
      <c r="C76" s="1160"/>
      <c r="D76" s="1160"/>
      <c r="E76" s="1160"/>
      <c r="F76" s="1160"/>
      <c r="G76" s="1160"/>
      <c r="H76" s="1160"/>
      <c r="I76" s="1160"/>
      <c r="J76" s="1160"/>
      <c r="K76" s="1160"/>
      <c r="L76" s="1160"/>
      <c r="M76" s="1160"/>
      <c r="N76" s="1160"/>
      <c r="O76" s="1160"/>
      <c r="P76" s="1160"/>
      <c r="Q76" s="1160"/>
      <c r="R76" s="1160"/>
      <c r="S76" s="1160"/>
      <c r="T76" s="1160"/>
      <c r="U76" s="1160"/>
      <c r="V76" s="1160"/>
      <c r="W76" s="1161"/>
      <c r="X76" s="404"/>
      <c r="Y76" s="404"/>
      <c r="Z76" s="404"/>
      <c r="AA76" s="404"/>
      <c r="AB76" s="404"/>
      <c r="AC76" s="404"/>
      <c r="AD76" s="404"/>
      <c r="AE76" s="404"/>
      <c r="AF76" s="404"/>
      <c r="AG76" s="404"/>
      <c r="AH76" s="404"/>
      <c r="AI76" s="404"/>
      <c r="AJ76" s="404"/>
      <c r="AK76" s="404"/>
    </row>
    <row r="77" spans="1:37" s="7" customFormat="1">
      <c r="A77" s="1162"/>
      <c r="B77" s="1163"/>
      <c r="C77" s="1163"/>
      <c r="D77" s="1163"/>
      <c r="E77" s="1163"/>
      <c r="F77" s="1163"/>
      <c r="G77" s="1163"/>
      <c r="H77" s="1163"/>
      <c r="I77" s="1163"/>
      <c r="J77" s="1163"/>
      <c r="K77" s="1163"/>
      <c r="L77" s="1163"/>
      <c r="M77" s="1163"/>
      <c r="N77" s="1163"/>
      <c r="O77" s="1163"/>
      <c r="P77" s="1163"/>
      <c r="Q77" s="1163"/>
      <c r="R77" s="1163"/>
      <c r="S77" s="1163"/>
      <c r="T77" s="1163"/>
      <c r="U77" s="1163"/>
      <c r="V77" s="1163"/>
      <c r="W77" s="1164"/>
      <c r="X77" s="404"/>
      <c r="Y77" s="404"/>
      <c r="Z77" s="404"/>
      <c r="AA77" s="404"/>
      <c r="AB77" s="404"/>
      <c r="AC77" s="404"/>
      <c r="AD77" s="404"/>
      <c r="AE77" s="404"/>
      <c r="AF77" s="404"/>
      <c r="AG77" s="404"/>
      <c r="AH77" s="404"/>
      <c r="AI77" s="404"/>
      <c r="AJ77" s="404"/>
      <c r="AK77" s="404"/>
    </row>
    <row r="78" spans="1:37" s="7" customFormat="1" ht="6" customHeight="1">
      <c r="A78" s="495"/>
      <c r="B78" s="495"/>
      <c r="C78" s="495"/>
      <c r="D78" s="495"/>
      <c r="E78" s="495"/>
      <c r="F78" s="495"/>
      <c r="G78" s="495"/>
      <c r="H78" s="495"/>
      <c r="I78" s="495"/>
      <c r="J78" s="495"/>
      <c r="K78" s="495"/>
      <c r="L78" s="495"/>
      <c r="M78" s="495"/>
      <c r="N78" s="495"/>
      <c r="O78" s="495"/>
      <c r="P78" s="495"/>
      <c r="Q78" s="495"/>
      <c r="R78" s="495"/>
      <c r="S78" s="452"/>
      <c r="T78" s="452"/>
      <c r="U78" s="452"/>
      <c r="V78" s="452"/>
      <c r="W78" s="452"/>
      <c r="X78" s="96"/>
      <c r="Y78" s="404"/>
      <c r="Z78" s="404"/>
      <c r="AA78" s="404"/>
      <c r="AB78" s="404"/>
      <c r="AC78" s="404"/>
      <c r="AD78" s="404"/>
      <c r="AE78" s="404"/>
      <c r="AF78" s="404"/>
      <c r="AG78" s="404"/>
      <c r="AH78" s="404"/>
      <c r="AI78" s="404"/>
      <c r="AJ78" s="404"/>
      <c r="AK78" s="404"/>
    </row>
    <row r="79" spans="1:37" ht="16.2" thickBot="1">
      <c r="A79" s="1166" t="s">
        <v>459</v>
      </c>
      <c r="B79" s="1166"/>
      <c r="C79" s="1166"/>
      <c r="D79" s="1166"/>
      <c r="E79" s="1166"/>
      <c r="F79" s="1166"/>
      <c r="G79" s="1166"/>
      <c r="H79" s="1166"/>
      <c r="I79" s="1166"/>
      <c r="J79" s="1166"/>
      <c r="K79" s="1166"/>
      <c r="L79" s="1166"/>
      <c r="M79" s="1166"/>
      <c r="N79" s="1166"/>
      <c r="O79" s="1166"/>
      <c r="P79" s="1166"/>
      <c r="Q79" s="1166"/>
      <c r="R79" s="1166"/>
      <c r="S79" s="1166"/>
      <c r="T79" s="1166"/>
      <c r="U79" s="1166"/>
      <c r="V79" s="1166"/>
      <c r="W79" s="1166"/>
      <c r="X79" s="407"/>
      <c r="Y79" s="407"/>
      <c r="Z79" s="407"/>
      <c r="AA79" s="407"/>
      <c r="AB79" s="407"/>
      <c r="AC79" s="407"/>
      <c r="AD79" s="407"/>
      <c r="AE79" s="407"/>
      <c r="AF79" s="404"/>
      <c r="AG79" s="404"/>
      <c r="AH79" s="404"/>
      <c r="AI79" s="404"/>
      <c r="AJ79" s="404"/>
      <c r="AK79" s="404"/>
    </row>
    <row r="80" spans="1:37" ht="16.2" thickBot="1">
      <c r="A80" s="1167" t="s">
        <v>460</v>
      </c>
      <c r="B80" s="1168"/>
      <c r="C80" s="1168"/>
      <c r="D80" s="1168"/>
      <c r="E80" s="1168"/>
      <c r="F80" s="1168"/>
      <c r="G80" s="1168"/>
      <c r="H80" s="1168"/>
      <c r="I80" s="1168"/>
      <c r="J80" s="1168"/>
      <c r="K80" s="1168"/>
      <c r="L80" s="1168"/>
      <c r="M80" s="1168"/>
      <c r="N80" s="1168"/>
      <c r="O80" s="1168"/>
      <c r="P80" s="1168"/>
      <c r="Q80" s="1168"/>
      <c r="R80" s="1168"/>
      <c r="S80" s="1168"/>
      <c r="T80" s="1168"/>
      <c r="U80" s="1168"/>
      <c r="V80" s="1168"/>
      <c r="W80" s="1169"/>
      <c r="X80" s="407"/>
      <c r="Y80" s="407"/>
      <c r="Z80" s="407"/>
      <c r="AA80" s="407"/>
      <c r="AB80" s="407"/>
      <c r="AC80" s="407"/>
      <c r="AD80" s="407"/>
      <c r="AE80" s="407"/>
      <c r="AF80" s="407"/>
      <c r="AG80" s="407"/>
      <c r="AH80" s="407"/>
      <c r="AI80" s="407"/>
      <c r="AJ80" s="407"/>
      <c r="AK80" s="407"/>
    </row>
    <row r="81" spans="1:37" s="7" customFormat="1" ht="4.5" customHeight="1">
      <c r="A81" s="95"/>
      <c r="B81" s="96"/>
      <c r="C81" s="96"/>
      <c r="D81" s="485"/>
      <c r="E81" s="485"/>
      <c r="F81" s="485"/>
      <c r="G81" s="485"/>
      <c r="H81" s="485"/>
      <c r="I81" s="485"/>
      <c r="J81" s="485"/>
      <c r="K81" s="485"/>
      <c r="L81" s="485"/>
      <c r="M81" s="485"/>
      <c r="N81" s="485"/>
      <c r="O81" s="485"/>
      <c r="P81" s="485"/>
      <c r="Q81" s="485"/>
      <c r="R81" s="485"/>
      <c r="S81" s="485"/>
      <c r="T81" s="485"/>
      <c r="U81" s="485"/>
      <c r="V81" s="485"/>
      <c r="W81" s="485"/>
      <c r="X81" s="432"/>
      <c r="Y81" s="404"/>
      <c r="Z81" s="404"/>
      <c r="AA81" s="404"/>
      <c r="AB81" s="404"/>
      <c r="AC81" s="404"/>
      <c r="AD81" s="404"/>
      <c r="AE81" s="404"/>
      <c r="AF81" s="407"/>
      <c r="AG81" s="407"/>
      <c r="AH81" s="407"/>
      <c r="AI81" s="407"/>
      <c r="AJ81" s="407"/>
      <c r="AK81" s="407"/>
    </row>
    <row r="82" spans="1:37" s="7" customFormat="1" ht="15.6">
      <c r="A82" s="405" t="s">
        <v>461</v>
      </c>
      <c r="B82" s="96"/>
      <c r="C82" s="96"/>
      <c r="D82" s="485"/>
      <c r="E82" s="485"/>
      <c r="F82" s="485"/>
      <c r="G82" s="485"/>
      <c r="H82" s="485"/>
      <c r="I82" s="485"/>
      <c r="J82" s="485"/>
      <c r="K82" s="485"/>
      <c r="L82" s="485"/>
      <c r="M82" s="485"/>
      <c r="N82" s="485"/>
      <c r="O82" s="485"/>
      <c r="P82" s="485"/>
      <c r="Q82" s="485"/>
      <c r="R82" s="485"/>
      <c r="S82" s="485"/>
      <c r="T82" s="485"/>
      <c r="U82" s="485"/>
      <c r="V82" s="485"/>
      <c r="W82" s="485"/>
      <c r="X82" s="432"/>
      <c r="Y82" s="404"/>
      <c r="Z82" s="404"/>
      <c r="AA82" s="404"/>
      <c r="AB82" s="404"/>
      <c r="AC82" s="404"/>
      <c r="AD82" s="404"/>
      <c r="AE82" s="404"/>
      <c r="AF82" s="404"/>
      <c r="AG82" s="404"/>
      <c r="AH82" s="404"/>
      <c r="AI82" s="404"/>
      <c r="AJ82" s="404"/>
      <c r="AK82" s="404"/>
    </row>
    <row r="83" spans="1:37" s="7" customFormat="1">
      <c r="A83" s="527" t="s">
        <v>462</v>
      </c>
      <c r="B83" s="527"/>
      <c r="C83" s="527"/>
      <c r="D83" s="527"/>
      <c r="E83" s="527"/>
      <c r="F83" s="527"/>
      <c r="G83" s="527"/>
      <c r="H83" s="527"/>
      <c r="I83" s="527"/>
      <c r="J83" s="527"/>
      <c r="K83" s="527"/>
      <c r="L83" s="527"/>
      <c r="M83" s="527"/>
      <c r="N83" s="527"/>
      <c r="O83" s="527"/>
      <c r="P83" s="527"/>
      <c r="Q83" s="527"/>
      <c r="R83" s="527"/>
      <c r="S83" s="527"/>
      <c r="T83" s="527"/>
      <c r="U83" s="527"/>
      <c r="V83" s="527"/>
      <c r="W83" s="527"/>
      <c r="X83" s="432"/>
      <c r="Y83" s="404"/>
      <c r="Z83" s="404"/>
      <c r="AA83" s="404"/>
      <c r="AB83" s="404"/>
      <c r="AC83" s="404"/>
      <c r="AD83" s="404"/>
      <c r="AE83" s="404"/>
      <c r="AF83" s="404"/>
      <c r="AG83" s="404"/>
      <c r="AH83" s="404"/>
      <c r="AI83" s="404"/>
      <c r="AJ83" s="404"/>
      <c r="AK83" s="404"/>
    </row>
    <row r="84" spans="1:37" s="7" customFormat="1">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432"/>
      <c r="Y84" s="404"/>
      <c r="Z84" s="404"/>
      <c r="AA84" s="404"/>
      <c r="AB84" s="404"/>
      <c r="AC84" s="404"/>
      <c r="AD84" s="404"/>
      <c r="AE84" s="404"/>
      <c r="AF84" s="404"/>
      <c r="AG84" s="404"/>
      <c r="AH84" s="404"/>
      <c r="AI84" s="404"/>
      <c r="AJ84" s="404"/>
      <c r="AK84" s="404"/>
    </row>
    <row r="85" spans="1:37" s="7" customFormat="1" ht="6" customHeight="1">
      <c r="A85" s="451"/>
      <c r="B85" s="451"/>
      <c r="C85" s="451"/>
      <c r="D85" s="451"/>
      <c r="E85" s="451"/>
      <c r="F85" s="451"/>
      <c r="G85" s="451"/>
      <c r="H85" s="451"/>
      <c r="I85" s="451"/>
      <c r="J85" s="451"/>
      <c r="K85" s="451"/>
      <c r="L85" s="451"/>
      <c r="M85" s="451"/>
      <c r="N85" s="451"/>
      <c r="O85" s="451"/>
      <c r="P85" s="451"/>
      <c r="Q85" s="451"/>
      <c r="R85" s="451"/>
      <c r="S85" s="451"/>
      <c r="T85" s="451"/>
      <c r="U85" s="451"/>
      <c r="V85" s="451"/>
      <c r="W85" s="451"/>
      <c r="X85" s="432"/>
      <c r="Y85" s="404"/>
      <c r="Z85" s="404"/>
      <c r="AA85" s="404"/>
      <c r="AB85" s="404"/>
      <c r="AC85" s="404"/>
      <c r="AD85" s="404"/>
      <c r="AE85" s="404"/>
      <c r="AF85" s="404"/>
      <c r="AG85" s="404"/>
      <c r="AH85" s="404"/>
      <c r="AI85" s="404"/>
      <c r="AJ85" s="404"/>
      <c r="AK85" s="404"/>
    </row>
    <row r="86" spans="1:37" s="7" customFormat="1">
      <c r="A86" s="404"/>
      <c r="B86" s="451"/>
      <c r="C86" s="96"/>
      <c r="D86" s="534" t="s">
        <v>463</v>
      </c>
      <c r="E86" s="534"/>
      <c r="F86" s="534"/>
      <c r="G86" s="534"/>
      <c r="H86" s="534"/>
      <c r="I86" s="534"/>
      <c r="J86" s="534"/>
      <c r="K86" s="534"/>
      <c r="L86" s="534"/>
      <c r="M86" s="534"/>
      <c r="N86" s="534"/>
      <c r="O86" s="534"/>
      <c r="P86" s="534"/>
      <c r="Q86" s="534"/>
      <c r="R86" s="534"/>
      <c r="S86" s="534"/>
      <c r="T86" s="534"/>
      <c r="U86" s="534"/>
      <c r="V86" s="534"/>
      <c r="W86" s="534"/>
      <c r="X86" s="432"/>
      <c r="Y86" s="404"/>
      <c r="Z86" s="404"/>
      <c r="AA86" s="404"/>
      <c r="AB86" s="404"/>
      <c r="AC86" s="404"/>
      <c r="AD86" s="404"/>
      <c r="AE86" s="404"/>
      <c r="AF86" s="404"/>
      <c r="AG86" s="404"/>
      <c r="AH86" s="404"/>
      <c r="AI86" s="404"/>
      <c r="AJ86" s="404"/>
      <c r="AK86" s="404"/>
    </row>
    <row r="87" spans="1:37" s="7" customFormat="1" ht="13.5" customHeight="1">
      <c r="A87" s="404"/>
      <c r="B87" s="451"/>
      <c r="C87" s="96"/>
      <c r="D87" s="534"/>
      <c r="E87" s="534"/>
      <c r="F87" s="534"/>
      <c r="G87" s="534"/>
      <c r="H87" s="534"/>
      <c r="I87" s="534"/>
      <c r="J87" s="534"/>
      <c r="K87" s="534"/>
      <c r="L87" s="534"/>
      <c r="M87" s="534"/>
      <c r="N87" s="534"/>
      <c r="O87" s="534"/>
      <c r="P87" s="534"/>
      <c r="Q87" s="534"/>
      <c r="R87" s="534"/>
      <c r="S87" s="534"/>
      <c r="T87" s="534"/>
      <c r="U87" s="534"/>
      <c r="V87" s="534"/>
      <c r="W87" s="534"/>
      <c r="X87" s="432"/>
      <c r="Y87" s="404"/>
      <c r="Z87" s="404"/>
      <c r="AA87" s="404"/>
      <c r="AB87" s="404"/>
      <c r="AC87" s="404"/>
      <c r="AD87" s="404"/>
      <c r="AE87" s="404"/>
      <c r="AF87" s="404"/>
      <c r="AG87" s="404"/>
      <c r="AH87" s="404"/>
      <c r="AI87" s="404"/>
      <c r="AJ87" s="404"/>
      <c r="AK87" s="404"/>
    </row>
    <row r="88" spans="1:37" s="7" customFormat="1" ht="8.25" customHeight="1">
      <c r="A88" s="404"/>
      <c r="B88" s="404"/>
      <c r="C88" s="96"/>
      <c r="D88" s="404"/>
      <c r="E88" s="485"/>
      <c r="F88" s="485"/>
      <c r="G88" s="485"/>
      <c r="H88" s="485"/>
      <c r="I88" s="485"/>
      <c r="J88" s="485"/>
      <c r="K88" s="485"/>
      <c r="L88" s="485"/>
      <c r="M88" s="485"/>
      <c r="N88" s="485"/>
      <c r="O88" s="485"/>
      <c r="P88" s="485"/>
      <c r="Q88" s="485"/>
      <c r="R88" s="485"/>
      <c r="S88" s="485"/>
      <c r="T88" s="485"/>
      <c r="U88" s="485"/>
      <c r="V88" s="485"/>
      <c r="W88" s="485"/>
      <c r="X88" s="432"/>
      <c r="Y88" s="404"/>
      <c r="Z88" s="404"/>
      <c r="AA88" s="404"/>
      <c r="AB88" s="404"/>
      <c r="AC88" s="404"/>
      <c r="AD88" s="404"/>
      <c r="AE88" s="404"/>
      <c r="AF88" s="404"/>
      <c r="AG88" s="404"/>
      <c r="AH88" s="404"/>
      <c r="AI88" s="404"/>
      <c r="AJ88" s="404"/>
      <c r="AK88" s="404"/>
    </row>
    <row r="89" spans="1:37" s="7" customFormat="1">
      <c r="A89" s="404"/>
      <c r="B89" s="404"/>
      <c r="C89" s="96"/>
      <c r="D89" s="532" t="s">
        <v>464</v>
      </c>
      <c r="E89" s="1137"/>
      <c r="F89" s="1137"/>
      <c r="G89" s="1137"/>
      <c r="H89" s="1137"/>
      <c r="I89" s="1137"/>
      <c r="J89" s="1137"/>
      <c r="K89" s="1137"/>
      <c r="L89" s="1137"/>
      <c r="M89" s="1137"/>
      <c r="N89" s="1137"/>
      <c r="O89" s="1137"/>
      <c r="P89" s="1137"/>
      <c r="Q89" s="1137"/>
      <c r="R89" s="1137"/>
      <c r="S89" s="1137"/>
      <c r="T89" s="1137"/>
      <c r="U89" s="1137"/>
      <c r="V89" s="1137"/>
      <c r="W89" s="1137"/>
      <c r="X89" s="432"/>
      <c r="Y89" s="404"/>
      <c r="Z89" s="404"/>
      <c r="AA89" s="404"/>
      <c r="AB89" s="404"/>
      <c r="AC89" s="404"/>
      <c r="AD89" s="404"/>
      <c r="AE89" s="404"/>
      <c r="AF89" s="404"/>
      <c r="AG89" s="404"/>
      <c r="AH89" s="404"/>
      <c r="AI89" s="404"/>
      <c r="AJ89" s="404"/>
      <c r="AK89" s="404"/>
    </row>
    <row r="90" spans="1:37" s="7" customFormat="1">
      <c r="A90" s="404"/>
      <c r="B90" s="404"/>
      <c r="C90" s="96"/>
      <c r="D90" s="1137"/>
      <c r="E90" s="1137"/>
      <c r="F90" s="1137"/>
      <c r="G90" s="1137"/>
      <c r="H90" s="1137"/>
      <c r="I90" s="1137"/>
      <c r="J90" s="1137"/>
      <c r="K90" s="1137"/>
      <c r="L90" s="1137"/>
      <c r="M90" s="1137"/>
      <c r="N90" s="1137"/>
      <c r="O90" s="1137"/>
      <c r="P90" s="1137"/>
      <c r="Q90" s="1137"/>
      <c r="R90" s="1137"/>
      <c r="S90" s="1137"/>
      <c r="T90" s="1137"/>
      <c r="U90" s="1137"/>
      <c r="V90" s="1137"/>
      <c r="W90" s="1137"/>
      <c r="X90" s="432"/>
      <c r="Y90" s="404"/>
      <c r="Z90" s="404"/>
      <c r="AA90" s="404"/>
      <c r="AB90" s="404"/>
      <c r="AC90" s="404"/>
      <c r="AD90" s="404"/>
      <c r="AE90" s="404"/>
      <c r="AF90" s="404"/>
      <c r="AG90" s="404"/>
      <c r="AH90" s="404"/>
      <c r="AI90" s="404"/>
      <c r="AJ90" s="404"/>
      <c r="AK90" s="404"/>
    </row>
    <row r="91" spans="1:37" s="7" customFormat="1">
      <c r="A91" s="404"/>
      <c r="B91" s="404"/>
      <c r="C91" s="96"/>
      <c r="D91" s="1137"/>
      <c r="E91" s="1137"/>
      <c r="F91" s="1137"/>
      <c r="G91" s="1137"/>
      <c r="H91" s="1137"/>
      <c r="I91" s="1137"/>
      <c r="J91" s="1137"/>
      <c r="K91" s="1137"/>
      <c r="L91" s="1137"/>
      <c r="M91" s="1137"/>
      <c r="N91" s="1137"/>
      <c r="O91" s="1137"/>
      <c r="P91" s="1137"/>
      <c r="Q91" s="1137"/>
      <c r="R91" s="1137"/>
      <c r="S91" s="1137"/>
      <c r="T91" s="1137"/>
      <c r="U91" s="1137"/>
      <c r="V91" s="1137"/>
      <c r="W91" s="1137"/>
      <c r="X91" s="432"/>
      <c r="Y91" s="404"/>
      <c r="Z91" s="404"/>
      <c r="AA91" s="404"/>
      <c r="AB91" s="404"/>
      <c r="AC91" s="404"/>
      <c r="AD91" s="404"/>
      <c r="AE91" s="404"/>
      <c r="AF91" s="404"/>
      <c r="AG91" s="404"/>
      <c r="AH91" s="404"/>
      <c r="AI91" s="404"/>
      <c r="AJ91" s="404"/>
      <c r="AK91" s="404"/>
    </row>
    <row r="92" spans="1:37" s="7" customFormat="1">
      <c r="A92" s="404"/>
      <c r="B92" s="404"/>
      <c r="C92" s="96"/>
      <c r="D92" s="1137"/>
      <c r="E92" s="1137"/>
      <c r="F92" s="1137"/>
      <c r="G92" s="1137"/>
      <c r="H92" s="1137"/>
      <c r="I92" s="1137"/>
      <c r="J92" s="1137"/>
      <c r="K92" s="1137"/>
      <c r="L92" s="1137"/>
      <c r="M92" s="1137"/>
      <c r="N92" s="1137"/>
      <c r="O92" s="1137"/>
      <c r="P92" s="1137"/>
      <c r="Q92" s="1137"/>
      <c r="R92" s="1137"/>
      <c r="S92" s="1137"/>
      <c r="T92" s="1137"/>
      <c r="U92" s="1137"/>
      <c r="V92" s="1137"/>
      <c r="W92" s="1137"/>
      <c r="X92" s="432"/>
      <c r="Y92" s="404"/>
      <c r="Z92" s="404"/>
      <c r="AA92" s="404"/>
      <c r="AB92" s="404"/>
      <c r="AC92" s="404"/>
      <c r="AD92" s="404"/>
      <c r="AE92" s="404"/>
      <c r="AF92" s="404"/>
      <c r="AG92" s="404"/>
      <c r="AH92" s="404"/>
      <c r="AI92" s="404"/>
      <c r="AJ92" s="404"/>
      <c r="AK92" s="404"/>
    </row>
    <row r="93" spans="1:37" s="7" customFormat="1">
      <c r="A93" s="404"/>
      <c r="B93" s="404"/>
      <c r="C93" s="96"/>
      <c r="D93" s="1137"/>
      <c r="E93" s="1137"/>
      <c r="F93" s="1137"/>
      <c r="G93" s="1137"/>
      <c r="H93" s="1137"/>
      <c r="I93" s="1137"/>
      <c r="J93" s="1137"/>
      <c r="K93" s="1137"/>
      <c r="L93" s="1137"/>
      <c r="M93" s="1137"/>
      <c r="N93" s="1137"/>
      <c r="O93" s="1137"/>
      <c r="P93" s="1137"/>
      <c r="Q93" s="1137"/>
      <c r="R93" s="1137"/>
      <c r="S93" s="1137"/>
      <c r="T93" s="1137"/>
      <c r="U93" s="1137"/>
      <c r="V93" s="1137"/>
      <c r="W93" s="1137"/>
      <c r="X93" s="432"/>
      <c r="Y93" s="404"/>
      <c r="Z93" s="404"/>
      <c r="AA93" s="404"/>
      <c r="AB93" s="404"/>
      <c r="AC93" s="404"/>
      <c r="AD93" s="404"/>
      <c r="AE93" s="404"/>
      <c r="AF93" s="404"/>
      <c r="AG93" s="404"/>
      <c r="AH93" s="404"/>
      <c r="AI93" s="404"/>
      <c r="AJ93" s="404"/>
      <c r="AK93" s="404"/>
    </row>
    <row r="94" spans="1:37" s="7" customFormat="1" ht="15" customHeight="1">
      <c r="A94" s="404"/>
      <c r="B94" s="404"/>
      <c r="C94" s="96"/>
      <c r="D94" s="1137"/>
      <c r="E94" s="1137"/>
      <c r="F94" s="1137"/>
      <c r="G94" s="1137"/>
      <c r="H94" s="1137"/>
      <c r="I94" s="1137"/>
      <c r="J94" s="1137"/>
      <c r="K94" s="1137"/>
      <c r="L94" s="1137"/>
      <c r="M94" s="1137"/>
      <c r="N94" s="1137"/>
      <c r="O94" s="1137"/>
      <c r="P94" s="1137"/>
      <c r="Q94" s="1137"/>
      <c r="R94" s="1137"/>
      <c r="S94" s="1137"/>
      <c r="T94" s="1137"/>
      <c r="U94" s="1137"/>
      <c r="V94" s="1137"/>
      <c r="W94" s="1137"/>
      <c r="X94" s="432"/>
      <c r="Y94" s="404"/>
      <c r="Z94" s="404"/>
      <c r="AA94" s="404"/>
      <c r="AB94" s="404"/>
      <c r="AC94" s="404"/>
      <c r="AD94" s="404"/>
      <c r="AE94" s="404"/>
      <c r="AF94" s="404"/>
      <c r="AG94" s="404"/>
      <c r="AH94" s="404"/>
      <c r="AI94" s="404"/>
      <c r="AJ94" s="404"/>
      <c r="AK94" s="404"/>
    </row>
    <row r="95" spans="1:37" s="7" customFormat="1" ht="6.75" customHeight="1">
      <c r="A95" s="404"/>
      <c r="B95" s="404"/>
      <c r="C95" s="96"/>
      <c r="D95" s="404"/>
      <c r="E95" s="485"/>
      <c r="F95" s="485"/>
      <c r="G95" s="485"/>
      <c r="H95" s="485"/>
      <c r="I95" s="485"/>
      <c r="J95" s="485"/>
      <c r="K95" s="485"/>
      <c r="L95" s="485"/>
      <c r="M95" s="485"/>
      <c r="N95" s="485"/>
      <c r="O95" s="485"/>
      <c r="P95" s="485"/>
      <c r="Q95" s="485"/>
      <c r="R95" s="485"/>
      <c r="S95" s="485"/>
      <c r="T95" s="485"/>
      <c r="U95" s="485"/>
      <c r="V95" s="485"/>
      <c r="W95" s="485"/>
      <c r="X95" s="432"/>
      <c r="Y95" s="404"/>
      <c r="Z95" s="404"/>
      <c r="AA95" s="404"/>
      <c r="AB95" s="404"/>
      <c r="AC95" s="404"/>
      <c r="AD95" s="404"/>
      <c r="AE95" s="404"/>
      <c r="AF95" s="404"/>
      <c r="AG95" s="404"/>
      <c r="AH95" s="404"/>
      <c r="AI95" s="404"/>
      <c r="AJ95" s="404"/>
      <c r="AK95" s="404"/>
    </row>
    <row r="96" spans="1:37" s="7" customFormat="1" ht="15.6">
      <c r="A96" s="405" t="s">
        <v>465</v>
      </c>
      <c r="B96" s="96"/>
      <c r="C96" s="96"/>
      <c r="D96" s="485"/>
      <c r="E96" s="485"/>
      <c r="F96" s="485"/>
      <c r="G96" s="485"/>
      <c r="H96" s="485"/>
      <c r="I96" s="485"/>
      <c r="J96" s="485"/>
      <c r="K96" s="485"/>
      <c r="L96" s="485"/>
      <c r="M96" s="485"/>
      <c r="N96" s="485"/>
      <c r="O96" s="485"/>
      <c r="P96" s="485"/>
      <c r="Q96" s="485"/>
      <c r="R96" s="485"/>
      <c r="S96" s="485"/>
      <c r="T96" s="485"/>
      <c r="U96" s="485"/>
      <c r="V96" s="485"/>
      <c r="W96" s="485"/>
      <c r="X96" s="432"/>
      <c r="Y96" s="404"/>
      <c r="Z96" s="404"/>
      <c r="AA96" s="404"/>
      <c r="AB96" s="404"/>
      <c r="AC96" s="404"/>
      <c r="AD96" s="404"/>
      <c r="AE96" s="404"/>
      <c r="AF96" s="404"/>
      <c r="AG96" s="404"/>
      <c r="AH96" s="404"/>
      <c r="AI96" s="404"/>
      <c r="AJ96" s="404"/>
      <c r="AK96" s="404"/>
    </row>
    <row r="97" spans="1:26" s="7" customFormat="1">
      <c r="A97" s="527" t="s">
        <v>466</v>
      </c>
      <c r="B97" s="527"/>
      <c r="C97" s="527"/>
      <c r="D97" s="527"/>
      <c r="E97" s="527"/>
      <c r="F97" s="527"/>
      <c r="G97" s="527"/>
      <c r="H97" s="527"/>
      <c r="I97" s="527"/>
      <c r="J97" s="527"/>
      <c r="K97" s="527"/>
      <c r="L97" s="527"/>
      <c r="M97" s="527"/>
      <c r="N97" s="527"/>
      <c r="O97" s="527"/>
      <c r="P97" s="527"/>
      <c r="Q97" s="527"/>
      <c r="R97" s="527"/>
      <c r="S97" s="527"/>
      <c r="T97" s="527"/>
      <c r="U97" s="527"/>
      <c r="V97" s="527"/>
      <c r="W97" s="527"/>
      <c r="X97" s="432"/>
      <c r="Y97" s="404"/>
      <c r="Z97" s="404"/>
    </row>
    <row r="98" spans="1:26" s="7" customFormat="1">
      <c r="A98" s="527"/>
      <c r="B98" s="527"/>
      <c r="C98" s="527"/>
      <c r="D98" s="527"/>
      <c r="E98" s="527"/>
      <c r="F98" s="527"/>
      <c r="G98" s="527"/>
      <c r="H98" s="527"/>
      <c r="I98" s="527"/>
      <c r="J98" s="527"/>
      <c r="K98" s="527"/>
      <c r="L98" s="527"/>
      <c r="M98" s="527"/>
      <c r="N98" s="527"/>
      <c r="O98" s="527"/>
      <c r="P98" s="527"/>
      <c r="Q98" s="527"/>
      <c r="R98" s="527"/>
      <c r="S98" s="527"/>
      <c r="T98" s="527"/>
      <c r="U98" s="527"/>
      <c r="V98" s="527"/>
      <c r="W98" s="527"/>
      <c r="X98" s="432"/>
      <c r="Y98" s="404"/>
      <c r="Z98" s="404"/>
    </row>
    <row r="99" spans="1:26" s="7" customFormat="1">
      <c r="A99" s="527"/>
      <c r="B99" s="527"/>
      <c r="C99" s="527"/>
      <c r="D99" s="527"/>
      <c r="E99" s="527"/>
      <c r="F99" s="527"/>
      <c r="G99" s="527"/>
      <c r="H99" s="527"/>
      <c r="I99" s="527"/>
      <c r="J99" s="527"/>
      <c r="K99" s="527"/>
      <c r="L99" s="527"/>
      <c r="M99" s="527"/>
      <c r="N99" s="527"/>
      <c r="O99" s="527"/>
      <c r="P99" s="527"/>
      <c r="Q99" s="527"/>
      <c r="R99" s="527"/>
      <c r="S99" s="527"/>
      <c r="T99" s="527"/>
      <c r="U99" s="527"/>
      <c r="V99" s="527"/>
      <c r="W99" s="527"/>
      <c r="X99" s="432"/>
      <c r="Y99" s="404"/>
      <c r="Z99" s="404"/>
    </row>
    <row r="100" spans="1:26" s="7" customFormat="1">
      <c r="A100" s="527"/>
      <c r="B100" s="527"/>
      <c r="C100" s="527"/>
      <c r="D100" s="527"/>
      <c r="E100" s="527"/>
      <c r="F100" s="527"/>
      <c r="G100" s="527"/>
      <c r="H100" s="527"/>
      <c r="I100" s="527"/>
      <c r="J100" s="527"/>
      <c r="K100" s="527"/>
      <c r="L100" s="527"/>
      <c r="M100" s="527"/>
      <c r="N100" s="527"/>
      <c r="O100" s="527"/>
      <c r="P100" s="527"/>
      <c r="Q100" s="527"/>
      <c r="R100" s="527"/>
      <c r="S100" s="527"/>
      <c r="T100" s="527"/>
      <c r="U100" s="527"/>
      <c r="V100" s="527"/>
      <c r="W100" s="527"/>
      <c r="X100" s="432"/>
      <c r="Y100" s="404"/>
      <c r="Z100" s="404"/>
    </row>
    <row r="101" spans="1:26" s="7" customFormat="1">
      <c r="A101" s="527"/>
      <c r="B101" s="527"/>
      <c r="C101" s="527"/>
      <c r="D101" s="527"/>
      <c r="E101" s="527"/>
      <c r="F101" s="527"/>
      <c r="G101" s="527"/>
      <c r="H101" s="527"/>
      <c r="I101" s="527"/>
      <c r="J101" s="527"/>
      <c r="K101" s="527"/>
      <c r="L101" s="527"/>
      <c r="M101" s="527"/>
      <c r="N101" s="527"/>
      <c r="O101" s="527"/>
      <c r="P101" s="527"/>
      <c r="Q101" s="527"/>
      <c r="R101" s="527"/>
      <c r="S101" s="527"/>
      <c r="T101" s="527"/>
      <c r="U101" s="527"/>
      <c r="V101" s="527"/>
      <c r="W101" s="527"/>
      <c r="X101" s="432"/>
      <c r="Y101" s="404"/>
      <c r="Z101" s="404"/>
    </row>
    <row r="102" spans="1:26" s="7" customFormat="1">
      <c r="A102" s="527"/>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432"/>
      <c r="Y102" s="404"/>
      <c r="Z102" s="404"/>
    </row>
    <row r="103" spans="1:26" s="7" customFormat="1" ht="6" customHeight="1">
      <c r="A103" s="451"/>
      <c r="B103" s="451"/>
      <c r="C103" s="451"/>
      <c r="D103" s="451"/>
      <c r="E103" s="451"/>
      <c r="F103" s="451"/>
      <c r="G103" s="451"/>
      <c r="H103" s="451"/>
      <c r="I103" s="451"/>
      <c r="J103" s="451"/>
      <c r="K103" s="451"/>
      <c r="L103" s="451"/>
      <c r="M103" s="451"/>
      <c r="N103" s="451"/>
      <c r="O103" s="451"/>
      <c r="P103" s="451"/>
      <c r="Q103" s="451"/>
      <c r="R103" s="451"/>
      <c r="S103" s="451"/>
      <c r="T103" s="451"/>
      <c r="U103" s="451"/>
      <c r="V103" s="451"/>
      <c r="W103" s="451"/>
      <c r="X103" s="432"/>
      <c r="Y103" s="404"/>
      <c r="Z103" s="404"/>
    </row>
    <row r="104" spans="1:26" s="7" customFormat="1">
      <c r="A104" s="404"/>
      <c r="B104" s="451"/>
      <c r="C104" s="96"/>
      <c r="D104" s="534" t="s">
        <v>467</v>
      </c>
      <c r="E104" s="534"/>
      <c r="F104" s="534"/>
      <c r="G104" s="534"/>
      <c r="H104" s="534"/>
      <c r="I104" s="534"/>
      <c r="J104" s="534"/>
      <c r="K104" s="534"/>
      <c r="L104" s="534"/>
      <c r="M104" s="534"/>
      <c r="N104" s="534"/>
      <c r="O104" s="534"/>
      <c r="P104" s="534"/>
      <c r="Q104" s="534"/>
      <c r="R104" s="534"/>
      <c r="S104" s="534"/>
      <c r="T104" s="534"/>
      <c r="U104" s="534"/>
      <c r="V104" s="534"/>
      <c r="W104" s="534"/>
      <c r="X104" s="432"/>
      <c r="Y104" s="404"/>
      <c r="Z104" s="404"/>
    </row>
    <row r="105" spans="1:26" s="7" customFormat="1">
      <c r="A105" s="404"/>
      <c r="B105" s="451"/>
      <c r="C105" s="96"/>
      <c r="D105" s="534"/>
      <c r="E105" s="534"/>
      <c r="F105" s="534"/>
      <c r="G105" s="534"/>
      <c r="H105" s="534"/>
      <c r="I105" s="534"/>
      <c r="J105" s="534"/>
      <c r="K105" s="534"/>
      <c r="L105" s="534"/>
      <c r="M105" s="534"/>
      <c r="N105" s="534"/>
      <c r="O105" s="534"/>
      <c r="P105" s="534"/>
      <c r="Q105" s="534"/>
      <c r="R105" s="534"/>
      <c r="S105" s="534"/>
      <c r="T105" s="534"/>
      <c r="U105" s="534"/>
      <c r="V105" s="534"/>
      <c r="W105" s="534"/>
      <c r="X105" s="432"/>
      <c r="Y105" s="404"/>
      <c r="Z105" s="404"/>
    </row>
    <row r="106" spans="1:26" s="7" customFormat="1" ht="6.75" customHeight="1">
      <c r="A106" s="404"/>
      <c r="B106" s="404"/>
      <c r="C106" s="96"/>
      <c r="D106" s="534"/>
      <c r="E106" s="534"/>
      <c r="F106" s="534"/>
      <c r="G106" s="534"/>
      <c r="H106" s="534"/>
      <c r="I106" s="534"/>
      <c r="J106" s="534"/>
      <c r="K106" s="534"/>
      <c r="L106" s="534"/>
      <c r="M106" s="534"/>
      <c r="N106" s="534"/>
      <c r="O106" s="534"/>
      <c r="P106" s="534"/>
      <c r="Q106" s="534"/>
      <c r="R106" s="534"/>
      <c r="S106" s="534"/>
      <c r="T106" s="534"/>
      <c r="U106" s="534"/>
      <c r="V106" s="534"/>
      <c r="W106" s="534"/>
      <c r="X106" s="432"/>
      <c r="Y106" s="404"/>
      <c r="Z106" s="404"/>
    </row>
    <row r="107" spans="1:26" s="7" customFormat="1">
      <c r="A107" s="404"/>
      <c r="B107" s="404"/>
      <c r="C107" s="96"/>
      <c r="D107" s="3" t="s">
        <v>468</v>
      </c>
      <c r="E107" s="485"/>
      <c r="F107" s="485"/>
      <c r="G107" s="485"/>
      <c r="H107" s="485"/>
      <c r="I107" s="485"/>
      <c r="J107" s="485"/>
      <c r="K107" s="485"/>
      <c r="L107" s="485"/>
      <c r="M107" s="485"/>
      <c r="N107" s="485"/>
      <c r="O107" s="485"/>
      <c r="P107" s="485"/>
      <c r="Q107" s="485"/>
      <c r="R107" s="485"/>
      <c r="S107" s="485"/>
      <c r="T107" s="485"/>
      <c r="U107" s="485"/>
      <c r="V107" s="485"/>
      <c r="W107" s="485"/>
      <c r="X107" s="432"/>
      <c r="Y107" s="404"/>
      <c r="Z107" s="404"/>
    </row>
    <row r="108" spans="1:26" s="7" customFormat="1" ht="15.75" customHeight="1">
      <c r="A108" s="404"/>
      <c r="B108" s="404"/>
      <c r="C108" s="96"/>
      <c r="D108" s="404"/>
      <c r="E108" s="485"/>
      <c r="F108" s="485"/>
      <c r="G108" s="485"/>
      <c r="H108" s="485"/>
      <c r="I108" s="485"/>
      <c r="J108" s="485"/>
      <c r="K108" s="485"/>
      <c r="L108" s="485"/>
      <c r="M108" s="485"/>
      <c r="N108" s="485"/>
      <c r="O108" s="485"/>
      <c r="P108" s="485"/>
      <c r="Q108" s="485"/>
      <c r="R108" s="485"/>
      <c r="S108" s="485"/>
      <c r="T108" s="485"/>
      <c r="U108" s="485"/>
      <c r="V108" s="485"/>
      <c r="W108" s="485"/>
      <c r="X108" s="432"/>
      <c r="Y108" s="404"/>
      <c r="Z108" s="404"/>
    </row>
    <row r="109" spans="1:26" s="7" customFormat="1" ht="4.5" customHeight="1">
      <c r="A109" s="451"/>
      <c r="B109" s="451"/>
      <c r="C109" s="451"/>
      <c r="D109" s="451"/>
      <c r="E109" s="451"/>
      <c r="F109" s="451"/>
      <c r="G109" s="451"/>
      <c r="H109" s="451"/>
      <c r="I109" s="451"/>
      <c r="J109" s="451"/>
      <c r="K109" s="451"/>
      <c r="L109" s="451"/>
      <c r="M109" s="451"/>
      <c r="N109" s="451"/>
      <c r="O109" s="451"/>
      <c r="P109" s="451"/>
      <c r="Q109" s="451"/>
      <c r="R109" s="451"/>
      <c r="S109" s="451"/>
      <c r="T109" s="451"/>
      <c r="U109" s="451"/>
      <c r="V109" s="451"/>
      <c r="W109" s="451"/>
      <c r="X109" s="432"/>
      <c r="Y109" s="404"/>
      <c r="Z109" s="404"/>
    </row>
    <row r="110" spans="1:26" s="7" customFormat="1" ht="15.6">
      <c r="A110" s="1126" t="s">
        <v>455</v>
      </c>
      <c r="B110" s="1126"/>
      <c r="C110" s="1126"/>
      <c r="D110" s="1126"/>
      <c r="E110" s="1126"/>
      <c r="F110" s="1126"/>
      <c r="G110" s="1126"/>
      <c r="H110" s="1126"/>
      <c r="I110" s="1126"/>
      <c r="J110" s="1126"/>
      <c r="K110" s="1126"/>
      <c r="L110" s="1126"/>
      <c r="M110" s="1126"/>
      <c r="N110" s="1126"/>
      <c r="O110" s="1126"/>
      <c r="P110" s="1126"/>
      <c r="Q110" s="495"/>
      <c r="R110" s="495"/>
      <c r="S110" s="452"/>
      <c r="T110" s="452"/>
      <c r="U110" s="452"/>
      <c r="V110" s="452"/>
      <c r="W110" s="452"/>
      <c r="X110" s="529" t="s">
        <v>156</v>
      </c>
      <c r="Y110" s="529"/>
      <c r="Z110" s="529"/>
    </row>
    <row r="111" spans="1:26" s="7" customFormat="1">
      <c r="A111" s="404"/>
      <c r="B111" s="96"/>
      <c r="C111" s="96"/>
      <c r="D111" s="485"/>
      <c r="E111" s="485"/>
      <c r="F111" s="485"/>
      <c r="G111" s="485"/>
      <c r="H111" s="485"/>
      <c r="I111" s="485"/>
      <c r="J111" s="485"/>
      <c r="K111" s="485"/>
      <c r="L111" s="485"/>
      <c r="M111" s="485"/>
      <c r="N111" s="485"/>
      <c r="O111" s="485"/>
      <c r="P111" s="485"/>
      <c r="Q111" s="485"/>
      <c r="R111" s="485"/>
      <c r="S111" s="485"/>
      <c r="T111" s="485"/>
      <c r="U111" s="485"/>
      <c r="V111" s="485"/>
      <c r="W111" s="485"/>
      <c r="X111" s="432"/>
      <c r="Y111" s="404"/>
      <c r="Z111" s="404"/>
    </row>
    <row r="112" spans="1:26" s="7" customFormat="1" ht="15.6">
      <c r="A112" s="405" t="s">
        <v>469</v>
      </c>
      <c r="B112" s="96"/>
      <c r="C112" s="96"/>
      <c r="D112" s="485"/>
      <c r="E112" s="485"/>
      <c r="F112" s="485"/>
      <c r="G112" s="485"/>
      <c r="H112" s="485"/>
      <c r="I112" s="485"/>
      <c r="J112" s="485"/>
      <c r="K112" s="485"/>
      <c r="L112" s="485"/>
      <c r="M112" s="485"/>
      <c r="N112" s="485"/>
      <c r="O112" s="485"/>
      <c r="P112" s="485"/>
      <c r="Q112" s="485"/>
      <c r="R112" s="485"/>
      <c r="S112" s="485"/>
      <c r="T112" s="485"/>
      <c r="U112" s="485"/>
      <c r="V112" s="485"/>
      <c r="W112" s="485"/>
      <c r="X112" s="432"/>
      <c r="Y112" s="404"/>
      <c r="Z112" s="404"/>
    </row>
    <row r="113" spans="1:24" s="7" customFormat="1">
      <c r="A113" s="527" t="s">
        <v>470</v>
      </c>
      <c r="B113" s="527"/>
      <c r="C113" s="527"/>
      <c r="D113" s="527"/>
      <c r="E113" s="527"/>
      <c r="F113" s="527"/>
      <c r="G113" s="527"/>
      <c r="H113" s="527"/>
      <c r="I113" s="527"/>
      <c r="J113" s="527"/>
      <c r="K113" s="527"/>
      <c r="L113" s="527"/>
      <c r="M113" s="527"/>
      <c r="N113" s="527"/>
      <c r="O113" s="527"/>
      <c r="P113" s="527"/>
      <c r="Q113" s="527"/>
      <c r="R113" s="527"/>
      <c r="S113" s="527"/>
      <c r="T113" s="527"/>
      <c r="U113" s="527"/>
      <c r="V113" s="527"/>
      <c r="W113" s="527"/>
      <c r="X113" s="432"/>
    </row>
    <row r="114" spans="1:24" s="7" customFormat="1">
      <c r="A114" s="527"/>
      <c r="B114" s="527"/>
      <c r="C114" s="527"/>
      <c r="D114" s="527"/>
      <c r="E114" s="527"/>
      <c r="F114" s="527"/>
      <c r="G114" s="527"/>
      <c r="H114" s="527"/>
      <c r="I114" s="527"/>
      <c r="J114" s="527"/>
      <c r="K114" s="527"/>
      <c r="L114" s="527"/>
      <c r="M114" s="527"/>
      <c r="N114" s="527"/>
      <c r="O114" s="527"/>
      <c r="P114" s="527"/>
      <c r="Q114" s="527"/>
      <c r="R114" s="527"/>
      <c r="S114" s="527"/>
      <c r="T114" s="527"/>
      <c r="U114" s="527"/>
      <c r="V114" s="527"/>
      <c r="W114" s="527"/>
      <c r="X114" s="432"/>
    </row>
    <row r="115" spans="1:24" s="7" customFormat="1">
      <c r="A115" s="451"/>
      <c r="B115" s="451"/>
      <c r="C115" s="451"/>
      <c r="D115" s="451"/>
      <c r="E115" s="451"/>
      <c r="F115" s="451"/>
      <c r="G115" s="451"/>
      <c r="H115" s="451"/>
      <c r="I115" s="451"/>
      <c r="J115" s="451"/>
      <c r="K115" s="451"/>
      <c r="L115" s="451"/>
      <c r="M115" s="451"/>
      <c r="N115" s="451"/>
      <c r="O115" s="451"/>
      <c r="P115" s="451"/>
      <c r="Q115" s="451"/>
      <c r="R115" s="451"/>
      <c r="S115" s="451"/>
      <c r="T115" s="451"/>
      <c r="U115" s="451"/>
      <c r="V115" s="451"/>
      <c r="W115" s="451"/>
      <c r="X115" s="432"/>
    </row>
    <row r="116" spans="1:24" s="7" customFormat="1" ht="6" customHeight="1">
      <c r="A116" s="451"/>
      <c r="B116" s="451"/>
      <c r="C116" s="451"/>
      <c r="D116" s="451"/>
      <c r="E116" s="451"/>
      <c r="F116" s="451"/>
      <c r="G116" s="451"/>
      <c r="H116" s="451"/>
      <c r="I116" s="451"/>
      <c r="J116" s="451"/>
      <c r="K116" s="451"/>
      <c r="L116" s="451"/>
      <c r="M116" s="451"/>
      <c r="N116" s="451"/>
      <c r="O116" s="451"/>
      <c r="P116" s="451"/>
      <c r="Q116" s="451"/>
      <c r="R116" s="451"/>
      <c r="S116" s="451"/>
      <c r="T116" s="451"/>
      <c r="U116" s="451"/>
      <c r="V116" s="451"/>
      <c r="W116" s="451"/>
      <c r="X116" s="432"/>
    </row>
    <row r="117" spans="1:24" s="7" customFormat="1">
      <c r="A117" s="404"/>
      <c r="B117" s="451"/>
      <c r="C117" s="96"/>
      <c r="D117" s="532" t="s">
        <v>471</v>
      </c>
      <c r="E117" s="1137"/>
      <c r="F117" s="1137"/>
      <c r="G117" s="1137"/>
      <c r="H117" s="1137"/>
      <c r="I117" s="1137"/>
      <c r="J117" s="1137"/>
      <c r="K117" s="1137"/>
      <c r="L117" s="1137"/>
      <c r="M117" s="1137"/>
      <c r="N117" s="1137"/>
      <c r="O117" s="1137"/>
      <c r="P117" s="1137"/>
      <c r="Q117" s="1137"/>
      <c r="R117" s="1137"/>
      <c r="S117" s="1137"/>
      <c r="T117" s="1137"/>
      <c r="U117" s="1137"/>
      <c r="V117" s="1137"/>
      <c r="W117" s="1137"/>
      <c r="X117" s="432"/>
    </row>
    <row r="118" spans="1:24" s="7" customFormat="1">
      <c r="A118" s="404"/>
      <c r="B118" s="404"/>
      <c r="C118" s="96"/>
      <c r="D118" s="1137"/>
      <c r="E118" s="1137"/>
      <c r="F118" s="1137"/>
      <c r="G118" s="1137"/>
      <c r="H118" s="1137"/>
      <c r="I118" s="1137"/>
      <c r="J118" s="1137"/>
      <c r="K118" s="1137"/>
      <c r="L118" s="1137"/>
      <c r="M118" s="1137"/>
      <c r="N118" s="1137"/>
      <c r="O118" s="1137"/>
      <c r="P118" s="1137"/>
      <c r="Q118" s="1137"/>
      <c r="R118" s="1137"/>
      <c r="S118" s="1137"/>
      <c r="T118" s="1137"/>
      <c r="U118" s="1137"/>
      <c r="V118" s="1137"/>
      <c r="W118" s="1137"/>
      <c r="X118" s="432"/>
    </row>
    <row r="119" spans="1:24" s="7" customFormat="1">
      <c r="A119" s="404"/>
      <c r="B119" s="404"/>
      <c r="C119" s="96"/>
      <c r="D119" s="1137"/>
      <c r="E119" s="1137"/>
      <c r="F119" s="1137"/>
      <c r="G119" s="1137"/>
      <c r="H119" s="1137"/>
      <c r="I119" s="1137"/>
      <c r="J119" s="1137"/>
      <c r="K119" s="1137"/>
      <c r="L119" s="1137"/>
      <c r="M119" s="1137"/>
      <c r="N119" s="1137"/>
      <c r="O119" s="1137"/>
      <c r="P119" s="1137"/>
      <c r="Q119" s="1137"/>
      <c r="R119" s="1137"/>
      <c r="S119" s="1137"/>
      <c r="T119" s="1137"/>
      <c r="U119" s="1137"/>
      <c r="V119" s="1137"/>
      <c r="W119" s="1137"/>
      <c r="X119" s="432"/>
    </row>
    <row r="120" spans="1:24" s="7" customFormat="1">
      <c r="A120" s="404"/>
      <c r="B120" s="404"/>
      <c r="C120" s="96"/>
      <c r="D120" s="1137"/>
      <c r="E120" s="1137"/>
      <c r="F120" s="1137"/>
      <c r="G120" s="1137"/>
      <c r="H120" s="1137"/>
      <c r="I120" s="1137"/>
      <c r="J120" s="1137"/>
      <c r="K120" s="1137"/>
      <c r="L120" s="1137"/>
      <c r="M120" s="1137"/>
      <c r="N120" s="1137"/>
      <c r="O120" s="1137"/>
      <c r="P120" s="1137"/>
      <c r="Q120" s="1137"/>
      <c r="R120" s="1137"/>
      <c r="S120" s="1137"/>
      <c r="T120" s="1137"/>
      <c r="U120" s="1137"/>
      <c r="V120" s="1137"/>
      <c r="W120" s="1137"/>
      <c r="X120" s="432"/>
    </row>
    <row r="121" spans="1:24" s="7" customFormat="1">
      <c r="A121" s="404"/>
      <c r="B121" s="404"/>
      <c r="C121" s="96"/>
      <c r="D121" s="1137"/>
      <c r="E121" s="1137"/>
      <c r="F121" s="1137"/>
      <c r="G121" s="1137"/>
      <c r="H121" s="1137"/>
      <c r="I121" s="1137"/>
      <c r="J121" s="1137"/>
      <c r="K121" s="1137"/>
      <c r="L121" s="1137"/>
      <c r="M121" s="1137"/>
      <c r="N121" s="1137"/>
      <c r="O121" s="1137"/>
      <c r="P121" s="1137"/>
      <c r="Q121" s="1137"/>
      <c r="R121" s="1137"/>
      <c r="S121" s="1137"/>
      <c r="T121" s="1137"/>
      <c r="U121" s="1137"/>
      <c r="V121" s="1137"/>
      <c r="W121" s="1137"/>
      <c r="X121" s="432"/>
    </row>
    <row r="122" spans="1:24" s="7" customFormat="1" ht="15" customHeight="1">
      <c r="A122" s="404"/>
      <c r="B122" s="96"/>
      <c r="C122" s="96"/>
      <c r="D122" s="1137"/>
      <c r="E122" s="1137"/>
      <c r="F122" s="1137"/>
      <c r="G122" s="1137"/>
      <c r="H122" s="1137"/>
      <c r="I122" s="1137"/>
      <c r="J122" s="1137"/>
      <c r="K122" s="1137"/>
      <c r="L122" s="1137"/>
      <c r="M122" s="1137"/>
      <c r="N122" s="1137"/>
      <c r="O122" s="1137"/>
      <c r="P122" s="1137"/>
      <c r="Q122" s="1137"/>
      <c r="R122" s="1137"/>
      <c r="S122" s="1137"/>
      <c r="T122" s="1137"/>
      <c r="U122" s="1137"/>
      <c r="V122" s="1137"/>
      <c r="W122" s="1137"/>
      <c r="X122" s="432"/>
    </row>
    <row r="123" spans="1:24" s="7" customFormat="1" ht="11.25" customHeight="1">
      <c r="A123" s="404"/>
      <c r="B123" s="96"/>
      <c r="C123" s="96"/>
      <c r="D123" s="404"/>
      <c r="E123" s="485"/>
      <c r="F123" s="485"/>
      <c r="G123" s="485"/>
      <c r="H123" s="485"/>
      <c r="I123" s="485"/>
      <c r="J123" s="485"/>
      <c r="K123" s="485"/>
      <c r="L123" s="485"/>
      <c r="M123" s="485"/>
      <c r="N123" s="485"/>
      <c r="O123" s="485"/>
      <c r="P123" s="485"/>
      <c r="Q123" s="485"/>
      <c r="R123" s="485"/>
      <c r="S123" s="485"/>
      <c r="T123" s="485"/>
      <c r="U123" s="485"/>
      <c r="V123" s="485"/>
      <c r="W123" s="485"/>
      <c r="X123" s="432"/>
    </row>
    <row r="124" spans="1:24" s="7" customFormat="1">
      <c r="A124" s="404"/>
      <c r="B124" s="96"/>
      <c r="C124" s="96"/>
      <c r="D124" s="532" t="s">
        <v>472</v>
      </c>
      <c r="E124" s="1137"/>
      <c r="F124" s="1137"/>
      <c r="G124" s="1137"/>
      <c r="H124" s="1137"/>
      <c r="I124" s="1137"/>
      <c r="J124" s="1137"/>
      <c r="K124" s="1137"/>
      <c r="L124" s="1137"/>
      <c r="M124" s="1137"/>
      <c r="N124" s="1137"/>
      <c r="O124" s="1137"/>
      <c r="P124" s="1137"/>
      <c r="Q124" s="1137"/>
      <c r="R124" s="1137"/>
      <c r="S124" s="1137"/>
      <c r="T124" s="1137"/>
      <c r="U124" s="1137"/>
      <c r="V124" s="1137"/>
      <c r="W124" s="1137"/>
      <c r="X124" s="432"/>
    </row>
    <row r="125" spans="1:24" s="7" customFormat="1">
      <c r="A125" s="404"/>
      <c r="B125" s="96"/>
      <c r="C125" s="96"/>
      <c r="D125" s="1137"/>
      <c r="E125" s="1137"/>
      <c r="F125" s="1137"/>
      <c r="G125" s="1137"/>
      <c r="H125" s="1137"/>
      <c r="I125" s="1137"/>
      <c r="J125" s="1137"/>
      <c r="K125" s="1137"/>
      <c r="L125" s="1137"/>
      <c r="M125" s="1137"/>
      <c r="N125" s="1137"/>
      <c r="O125" s="1137"/>
      <c r="P125" s="1137"/>
      <c r="Q125" s="1137"/>
      <c r="R125" s="1137"/>
      <c r="S125" s="1137"/>
      <c r="T125" s="1137"/>
      <c r="U125" s="1137"/>
      <c r="V125" s="1137"/>
      <c r="W125" s="1137"/>
      <c r="X125" s="432"/>
    </row>
    <row r="126" spans="1:24" s="7" customFormat="1">
      <c r="A126" s="404"/>
      <c r="B126" s="96"/>
      <c r="C126" s="96"/>
      <c r="D126" s="1137"/>
      <c r="E126" s="1137"/>
      <c r="F126" s="1137"/>
      <c r="G126" s="1137"/>
      <c r="H126" s="1137"/>
      <c r="I126" s="1137"/>
      <c r="J126" s="1137"/>
      <c r="K126" s="1137"/>
      <c r="L126" s="1137"/>
      <c r="M126" s="1137"/>
      <c r="N126" s="1137"/>
      <c r="O126" s="1137"/>
      <c r="P126" s="1137"/>
      <c r="Q126" s="1137"/>
      <c r="R126" s="1137"/>
      <c r="S126" s="1137"/>
      <c r="T126" s="1137"/>
      <c r="U126" s="1137"/>
      <c r="V126" s="1137"/>
      <c r="W126" s="1137"/>
      <c r="X126" s="432"/>
    </row>
    <row r="127" spans="1:24" s="7" customFormat="1">
      <c r="A127" s="404"/>
      <c r="B127" s="96"/>
      <c r="C127" s="96"/>
      <c r="D127" s="1137"/>
      <c r="E127" s="1137"/>
      <c r="F127" s="1137"/>
      <c r="G127" s="1137"/>
      <c r="H127" s="1137"/>
      <c r="I127" s="1137"/>
      <c r="J127" s="1137"/>
      <c r="K127" s="1137"/>
      <c r="L127" s="1137"/>
      <c r="M127" s="1137"/>
      <c r="N127" s="1137"/>
      <c r="O127" s="1137"/>
      <c r="P127" s="1137"/>
      <c r="Q127" s="1137"/>
      <c r="R127" s="1137"/>
      <c r="S127" s="1137"/>
      <c r="T127" s="1137"/>
      <c r="U127" s="1137"/>
      <c r="V127" s="1137"/>
      <c r="W127" s="1137"/>
      <c r="X127" s="432"/>
    </row>
    <row r="128" spans="1:24" s="7" customFormat="1" ht="14.25" customHeight="1">
      <c r="A128" s="404"/>
      <c r="B128" s="96"/>
      <c r="C128" s="96"/>
      <c r="D128" s="1137"/>
      <c r="E128" s="1137"/>
      <c r="F128" s="1137"/>
      <c r="G128" s="1137"/>
      <c r="H128" s="1137"/>
      <c r="I128" s="1137"/>
      <c r="J128" s="1137"/>
      <c r="K128" s="1137"/>
      <c r="L128" s="1137"/>
      <c r="M128" s="1137"/>
      <c r="N128" s="1137"/>
      <c r="O128" s="1137"/>
      <c r="P128" s="1137"/>
      <c r="Q128" s="1137"/>
      <c r="R128" s="1137"/>
      <c r="S128" s="1137"/>
      <c r="T128" s="1137"/>
      <c r="U128" s="1137"/>
      <c r="V128" s="1137"/>
      <c r="W128" s="1137"/>
      <c r="X128" s="432"/>
    </row>
    <row r="129" spans="1:37" s="7" customFormat="1" ht="6" customHeight="1">
      <c r="A129" s="404"/>
      <c r="B129" s="96"/>
      <c r="C129" s="96"/>
      <c r="D129" s="404"/>
      <c r="E129" s="485"/>
      <c r="F129" s="485"/>
      <c r="G129" s="485"/>
      <c r="H129" s="485"/>
      <c r="I129" s="485"/>
      <c r="J129" s="485"/>
      <c r="K129" s="485"/>
      <c r="L129" s="485"/>
      <c r="M129" s="485"/>
      <c r="N129" s="485"/>
      <c r="O129" s="485"/>
      <c r="P129" s="485"/>
      <c r="Q129" s="485"/>
      <c r="R129" s="485"/>
      <c r="S129" s="485"/>
      <c r="T129" s="485"/>
      <c r="U129" s="485"/>
      <c r="V129" s="485"/>
      <c r="W129" s="485"/>
      <c r="X129" s="432"/>
      <c r="Y129" s="404"/>
      <c r="Z129" s="404"/>
      <c r="AA129" s="404"/>
      <c r="AB129" s="404"/>
      <c r="AC129" s="404"/>
      <c r="AD129" s="404"/>
      <c r="AE129" s="404"/>
      <c r="AF129" s="404"/>
      <c r="AG129" s="404"/>
      <c r="AH129" s="404"/>
      <c r="AI129" s="404"/>
      <c r="AJ129" s="404"/>
      <c r="AK129" s="404"/>
    </row>
    <row r="130" spans="1:37" s="7" customFormat="1" ht="15.6">
      <c r="A130" s="1127" t="s">
        <v>440</v>
      </c>
      <c r="B130" s="1127"/>
      <c r="C130" s="1127"/>
      <c r="D130" s="1127"/>
      <c r="E130" s="1127"/>
      <c r="F130" s="1127"/>
      <c r="G130" s="1127"/>
      <c r="H130" s="1127"/>
      <c r="I130" s="1127"/>
      <c r="J130" s="1127"/>
      <c r="K130" s="1127"/>
      <c r="L130" s="1127"/>
      <c r="M130" s="1127"/>
      <c r="N130" s="1127"/>
      <c r="O130" s="1127"/>
      <c r="P130" s="1127"/>
      <c r="Q130" s="1127"/>
      <c r="R130" s="1127"/>
      <c r="S130" s="1127"/>
      <c r="T130" s="1127"/>
      <c r="U130" s="1127"/>
      <c r="V130" s="1127"/>
      <c r="W130" s="1127"/>
      <c r="X130" s="432"/>
      <c r="Y130" s="404"/>
      <c r="Z130" s="404"/>
      <c r="AA130" s="404"/>
      <c r="AB130" s="404"/>
      <c r="AC130" s="404"/>
      <c r="AD130" s="404"/>
      <c r="AE130" s="404"/>
      <c r="AF130" s="404"/>
      <c r="AG130" s="404"/>
      <c r="AH130" s="404"/>
      <c r="AI130" s="404"/>
      <c r="AJ130" s="404"/>
      <c r="AK130" s="404"/>
    </row>
    <row r="131" spans="1:37" s="7" customFormat="1">
      <c r="A131" s="1156"/>
      <c r="B131" s="1157"/>
      <c r="C131" s="1157"/>
      <c r="D131" s="1157"/>
      <c r="E131" s="1157"/>
      <c r="F131" s="1157"/>
      <c r="G131" s="1157"/>
      <c r="H131" s="1157"/>
      <c r="I131" s="1157"/>
      <c r="J131" s="1157"/>
      <c r="K131" s="1157"/>
      <c r="L131" s="1157"/>
      <c r="M131" s="1157"/>
      <c r="N131" s="1157"/>
      <c r="O131" s="1157"/>
      <c r="P131" s="1157"/>
      <c r="Q131" s="1157"/>
      <c r="R131" s="1157"/>
      <c r="S131" s="1157"/>
      <c r="T131" s="1157"/>
      <c r="U131" s="1157"/>
      <c r="V131" s="1157"/>
      <c r="W131" s="1158"/>
      <c r="X131" s="432"/>
      <c r="Y131" s="404"/>
      <c r="Z131" s="404"/>
      <c r="AA131" s="404"/>
      <c r="AB131" s="404"/>
      <c r="AC131" s="404"/>
      <c r="AD131" s="404"/>
      <c r="AE131" s="404"/>
      <c r="AF131" s="404"/>
      <c r="AG131" s="404"/>
      <c r="AH131" s="404"/>
      <c r="AI131" s="404"/>
      <c r="AJ131" s="404"/>
      <c r="AK131" s="404"/>
    </row>
    <row r="132" spans="1:37" s="7" customFormat="1">
      <c r="A132" s="1159"/>
      <c r="B132" s="1160"/>
      <c r="C132" s="1160"/>
      <c r="D132" s="1160"/>
      <c r="E132" s="1160"/>
      <c r="F132" s="1160"/>
      <c r="G132" s="1160"/>
      <c r="H132" s="1160"/>
      <c r="I132" s="1160"/>
      <c r="J132" s="1160"/>
      <c r="K132" s="1160"/>
      <c r="L132" s="1160"/>
      <c r="M132" s="1160"/>
      <c r="N132" s="1160"/>
      <c r="O132" s="1160"/>
      <c r="P132" s="1160"/>
      <c r="Q132" s="1160"/>
      <c r="R132" s="1160"/>
      <c r="S132" s="1160"/>
      <c r="T132" s="1160"/>
      <c r="U132" s="1160"/>
      <c r="V132" s="1160"/>
      <c r="W132" s="1161"/>
      <c r="X132" s="432"/>
      <c r="Y132" s="404"/>
      <c r="Z132" s="404"/>
      <c r="AA132" s="404"/>
      <c r="AB132" s="404"/>
      <c r="AC132" s="404"/>
      <c r="AD132" s="404"/>
      <c r="AE132" s="404"/>
      <c r="AF132" s="404"/>
      <c r="AG132" s="404"/>
      <c r="AH132" s="404"/>
      <c r="AI132" s="404"/>
      <c r="AJ132" s="404"/>
      <c r="AK132" s="404"/>
    </row>
    <row r="133" spans="1:37" s="7" customFormat="1">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60"/>
      <c r="W133" s="1161"/>
      <c r="X133" s="432"/>
      <c r="Y133" s="404"/>
      <c r="Z133" s="404"/>
      <c r="AA133" s="404"/>
      <c r="AB133" s="404"/>
      <c r="AC133" s="404"/>
      <c r="AD133" s="404"/>
      <c r="AE133" s="404"/>
      <c r="AF133" s="404"/>
      <c r="AG133" s="404"/>
      <c r="AH133" s="404"/>
      <c r="AI133" s="404"/>
      <c r="AJ133" s="404"/>
      <c r="AK133" s="404"/>
    </row>
    <row r="134" spans="1:37" s="7" customFormat="1">
      <c r="A134" s="1159"/>
      <c r="B134" s="1160"/>
      <c r="C134" s="1160"/>
      <c r="D134" s="1160"/>
      <c r="E134" s="1160"/>
      <c r="F134" s="1160"/>
      <c r="G134" s="1160"/>
      <c r="H134" s="1160"/>
      <c r="I134" s="1160"/>
      <c r="J134" s="1160"/>
      <c r="K134" s="1160"/>
      <c r="L134" s="1160"/>
      <c r="M134" s="1160"/>
      <c r="N134" s="1160"/>
      <c r="O134" s="1160"/>
      <c r="P134" s="1160"/>
      <c r="Q134" s="1160"/>
      <c r="R134" s="1160"/>
      <c r="S134" s="1160"/>
      <c r="T134" s="1160"/>
      <c r="U134" s="1160"/>
      <c r="V134" s="1160"/>
      <c r="W134" s="1161"/>
      <c r="X134" s="432"/>
      <c r="Y134" s="404"/>
      <c r="Z134" s="404"/>
      <c r="AA134" s="404"/>
      <c r="AB134" s="404"/>
      <c r="AC134" s="404"/>
      <c r="AD134" s="404"/>
      <c r="AE134" s="404"/>
      <c r="AF134" s="404"/>
      <c r="AG134" s="404"/>
      <c r="AH134" s="404"/>
      <c r="AI134" s="404"/>
      <c r="AJ134" s="404"/>
      <c r="AK134" s="404"/>
    </row>
    <row r="135" spans="1:37" s="7" customFormat="1">
      <c r="A135" s="1159"/>
      <c r="B135" s="1160"/>
      <c r="C135" s="1160"/>
      <c r="D135" s="1160"/>
      <c r="E135" s="1160"/>
      <c r="F135" s="1160"/>
      <c r="G135" s="1160"/>
      <c r="H135" s="1160"/>
      <c r="I135" s="1160"/>
      <c r="J135" s="1160"/>
      <c r="K135" s="1160"/>
      <c r="L135" s="1160"/>
      <c r="M135" s="1160"/>
      <c r="N135" s="1160"/>
      <c r="O135" s="1160"/>
      <c r="P135" s="1160"/>
      <c r="Q135" s="1160"/>
      <c r="R135" s="1160"/>
      <c r="S135" s="1160"/>
      <c r="T135" s="1160"/>
      <c r="U135" s="1160"/>
      <c r="V135" s="1160"/>
      <c r="W135" s="1161"/>
      <c r="X135" s="432"/>
      <c r="Y135" s="404"/>
      <c r="Z135" s="404"/>
      <c r="AA135" s="404"/>
      <c r="AB135" s="404"/>
      <c r="AC135" s="404"/>
      <c r="AD135" s="404"/>
      <c r="AE135" s="404"/>
      <c r="AF135" s="404"/>
      <c r="AG135" s="404"/>
      <c r="AH135" s="404"/>
      <c r="AI135" s="404"/>
      <c r="AJ135" s="404"/>
      <c r="AK135" s="404"/>
    </row>
    <row r="136" spans="1:37" s="7" customFormat="1">
      <c r="A136" s="1159"/>
      <c r="B136" s="1160"/>
      <c r="C136" s="1160"/>
      <c r="D136" s="1160"/>
      <c r="E136" s="1160"/>
      <c r="F136" s="1160"/>
      <c r="G136" s="1160"/>
      <c r="H136" s="1160"/>
      <c r="I136" s="1160"/>
      <c r="J136" s="1160"/>
      <c r="K136" s="1160"/>
      <c r="L136" s="1160"/>
      <c r="M136" s="1160"/>
      <c r="N136" s="1160"/>
      <c r="O136" s="1160"/>
      <c r="P136" s="1160"/>
      <c r="Q136" s="1160"/>
      <c r="R136" s="1160"/>
      <c r="S136" s="1160"/>
      <c r="T136" s="1160"/>
      <c r="U136" s="1160"/>
      <c r="V136" s="1160"/>
      <c r="W136" s="1161"/>
      <c r="X136" s="432"/>
      <c r="Y136" s="404"/>
      <c r="Z136" s="404"/>
      <c r="AA136" s="404"/>
      <c r="AB136" s="404"/>
      <c r="AC136" s="404"/>
      <c r="AD136" s="404"/>
      <c r="AE136" s="404"/>
      <c r="AF136" s="404"/>
      <c r="AG136" s="404"/>
      <c r="AH136" s="404"/>
      <c r="AI136" s="404"/>
      <c r="AJ136" s="404"/>
      <c r="AK136" s="404"/>
    </row>
    <row r="137" spans="1:37" s="7" customFormat="1">
      <c r="A137" s="1159"/>
      <c r="B137" s="1160"/>
      <c r="C137" s="1160"/>
      <c r="D137" s="1160"/>
      <c r="E137" s="1160"/>
      <c r="F137" s="1160"/>
      <c r="G137" s="1160"/>
      <c r="H137" s="1160"/>
      <c r="I137" s="1160"/>
      <c r="J137" s="1160"/>
      <c r="K137" s="1160"/>
      <c r="L137" s="1160"/>
      <c r="M137" s="1160"/>
      <c r="N137" s="1160"/>
      <c r="O137" s="1160"/>
      <c r="P137" s="1160"/>
      <c r="Q137" s="1160"/>
      <c r="R137" s="1160"/>
      <c r="S137" s="1160"/>
      <c r="T137" s="1160"/>
      <c r="U137" s="1160"/>
      <c r="V137" s="1160"/>
      <c r="W137" s="1161"/>
      <c r="X137" s="432"/>
      <c r="Y137" s="404"/>
      <c r="Z137" s="404"/>
      <c r="AA137" s="404"/>
      <c r="AB137" s="404"/>
      <c r="AC137" s="404"/>
      <c r="AD137" s="404"/>
      <c r="AE137" s="404"/>
      <c r="AF137" s="404"/>
      <c r="AG137" s="404"/>
      <c r="AH137" s="404"/>
      <c r="AI137" s="404"/>
      <c r="AJ137" s="404"/>
      <c r="AK137" s="404"/>
    </row>
    <row r="138" spans="1:37" s="7" customFormat="1">
      <c r="A138" s="1159"/>
      <c r="B138" s="1160"/>
      <c r="C138" s="1160"/>
      <c r="D138" s="1160"/>
      <c r="E138" s="1160"/>
      <c r="F138" s="1160"/>
      <c r="G138" s="1160"/>
      <c r="H138" s="1160"/>
      <c r="I138" s="1160"/>
      <c r="J138" s="1160"/>
      <c r="K138" s="1160"/>
      <c r="L138" s="1160"/>
      <c r="M138" s="1160"/>
      <c r="N138" s="1160"/>
      <c r="O138" s="1160"/>
      <c r="P138" s="1160"/>
      <c r="Q138" s="1160"/>
      <c r="R138" s="1160"/>
      <c r="S138" s="1160"/>
      <c r="T138" s="1160"/>
      <c r="U138" s="1160"/>
      <c r="V138" s="1160"/>
      <c r="W138" s="1161"/>
      <c r="X138" s="432"/>
      <c r="Y138" s="404"/>
      <c r="Z138" s="404"/>
      <c r="AA138" s="404"/>
      <c r="AB138" s="404"/>
      <c r="AC138" s="404"/>
      <c r="AD138" s="404"/>
      <c r="AE138" s="404"/>
      <c r="AF138" s="404"/>
      <c r="AG138" s="404"/>
      <c r="AH138" s="404"/>
      <c r="AI138" s="404"/>
      <c r="AJ138" s="404"/>
      <c r="AK138" s="404"/>
    </row>
    <row r="139" spans="1:37" s="7" customFormat="1">
      <c r="A139" s="1159"/>
      <c r="B139" s="1160"/>
      <c r="C139" s="1160"/>
      <c r="D139" s="1160"/>
      <c r="E139" s="1160"/>
      <c r="F139" s="1160"/>
      <c r="G139" s="1160"/>
      <c r="H139" s="1160"/>
      <c r="I139" s="1160"/>
      <c r="J139" s="1160"/>
      <c r="K139" s="1160"/>
      <c r="L139" s="1160"/>
      <c r="M139" s="1160"/>
      <c r="N139" s="1160"/>
      <c r="O139" s="1160"/>
      <c r="P139" s="1160"/>
      <c r="Q139" s="1160"/>
      <c r="R139" s="1160"/>
      <c r="S139" s="1160"/>
      <c r="T139" s="1160"/>
      <c r="U139" s="1160"/>
      <c r="V139" s="1160"/>
      <c r="W139" s="1161"/>
      <c r="X139" s="529" t="s">
        <v>156</v>
      </c>
      <c r="Y139" s="529"/>
      <c r="Z139" s="529"/>
      <c r="AA139" s="404"/>
      <c r="AB139" s="404"/>
      <c r="AC139" s="404"/>
      <c r="AD139" s="404"/>
      <c r="AE139" s="404"/>
      <c r="AF139" s="404"/>
      <c r="AG139" s="404"/>
      <c r="AH139" s="404"/>
      <c r="AI139" s="404"/>
      <c r="AJ139" s="404"/>
      <c r="AK139" s="404"/>
    </row>
    <row r="140" spans="1:37" s="7" customFormat="1">
      <c r="A140" s="1162"/>
      <c r="B140" s="1163"/>
      <c r="C140" s="1163"/>
      <c r="D140" s="1163"/>
      <c r="E140" s="1163"/>
      <c r="F140" s="1163"/>
      <c r="G140" s="1163"/>
      <c r="H140" s="1163"/>
      <c r="I140" s="1163"/>
      <c r="J140" s="1163"/>
      <c r="K140" s="1163"/>
      <c r="L140" s="1163"/>
      <c r="M140" s="1163"/>
      <c r="N140" s="1163"/>
      <c r="O140" s="1163"/>
      <c r="P140" s="1163"/>
      <c r="Q140" s="1163"/>
      <c r="R140" s="1163"/>
      <c r="S140" s="1163"/>
      <c r="T140" s="1163"/>
      <c r="U140" s="1163"/>
      <c r="V140" s="1163"/>
      <c r="W140" s="1164"/>
      <c r="X140" s="404"/>
      <c r="Y140" s="404"/>
      <c r="Z140" s="404"/>
      <c r="AA140" s="404"/>
      <c r="AB140" s="404"/>
      <c r="AC140" s="404"/>
      <c r="AD140" s="404"/>
      <c r="AE140" s="404"/>
      <c r="AF140" s="404"/>
      <c r="AG140" s="404"/>
      <c r="AH140" s="404"/>
      <c r="AI140" s="404"/>
      <c r="AJ140" s="404"/>
      <c r="AK140" s="404"/>
    </row>
    <row r="141" spans="1:37">
      <c r="A141" s="407"/>
      <c r="B141" s="407"/>
      <c r="C141" s="407"/>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407"/>
      <c r="AE141" s="407"/>
      <c r="AF141" s="404"/>
      <c r="AG141" s="404"/>
      <c r="AH141" s="404"/>
      <c r="AI141" s="404"/>
      <c r="AJ141" s="404"/>
      <c r="AK141" s="404"/>
    </row>
    <row r="203" spans="3:3">
      <c r="C203" s="3"/>
    </row>
    <row r="204" spans="3:3">
      <c r="C204" s="3"/>
    </row>
    <row r="237" spans="2:17">
      <c r="B237" s="404"/>
      <c r="C237" s="404"/>
      <c r="D237" s="404"/>
      <c r="E237" s="404"/>
      <c r="F237" s="404"/>
      <c r="G237" s="404"/>
      <c r="H237" s="404"/>
      <c r="I237" s="404"/>
      <c r="J237" s="404"/>
      <c r="K237" s="404"/>
      <c r="L237" s="404"/>
      <c r="M237" s="404"/>
      <c r="N237" s="404"/>
      <c r="O237" s="404"/>
      <c r="P237" s="404"/>
      <c r="Q237" s="404"/>
    </row>
    <row r="238" spans="2:17">
      <c r="B238" s="404"/>
      <c r="C238" s="404"/>
      <c r="D238" s="404"/>
      <c r="E238" s="404"/>
      <c r="F238" s="404"/>
      <c r="G238" s="404"/>
      <c r="H238" s="404"/>
      <c r="I238" s="404"/>
      <c r="J238" s="404"/>
      <c r="K238" s="404"/>
      <c r="L238" s="404"/>
      <c r="M238" s="404"/>
      <c r="N238" s="404"/>
      <c r="O238" s="404"/>
      <c r="P238" s="404"/>
      <c r="Q238" s="404"/>
    </row>
    <row r="239" spans="2:17">
      <c r="B239" s="404"/>
      <c r="C239" s="404"/>
      <c r="D239" s="404"/>
      <c r="E239" s="404"/>
      <c r="F239" s="404"/>
      <c r="G239" s="404"/>
      <c r="H239" s="404"/>
      <c r="I239" s="404"/>
      <c r="J239" s="404"/>
      <c r="K239" s="404"/>
      <c r="L239" s="404"/>
      <c r="M239" s="404"/>
      <c r="N239" s="404"/>
      <c r="O239" s="404"/>
      <c r="P239" s="404"/>
      <c r="Q239" s="404"/>
    </row>
    <row r="240" spans="2:17">
      <c r="B240" s="404"/>
      <c r="C240" s="404"/>
      <c r="D240" s="404"/>
      <c r="E240" s="404"/>
      <c r="F240" s="404"/>
      <c r="G240" s="404"/>
      <c r="H240" s="404"/>
      <c r="I240" s="404"/>
      <c r="J240" s="404"/>
      <c r="K240" s="404"/>
      <c r="L240" s="404"/>
      <c r="M240" s="404"/>
      <c r="N240" s="404"/>
      <c r="O240" s="404"/>
      <c r="P240" s="404"/>
      <c r="Q240" s="404"/>
    </row>
    <row r="241" spans="2:17">
      <c r="B241" s="404"/>
      <c r="C241" s="404"/>
      <c r="D241" s="404"/>
      <c r="E241" s="404"/>
      <c r="F241" s="404"/>
      <c r="G241" s="404"/>
      <c r="H241" s="404"/>
      <c r="I241" s="404"/>
      <c r="J241" s="404"/>
      <c r="K241" s="404"/>
      <c r="L241" s="404"/>
      <c r="M241" s="404"/>
      <c r="N241" s="404"/>
      <c r="O241" s="404"/>
      <c r="P241" s="404"/>
      <c r="Q241" s="404"/>
    </row>
    <row r="242" spans="2:17">
      <c r="B242" s="404"/>
      <c r="C242" s="404"/>
      <c r="D242" s="404"/>
      <c r="E242" s="404"/>
      <c r="F242" s="404"/>
      <c r="G242" s="404"/>
      <c r="H242" s="404"/>
      <c r="I242" s="404"/>
      <c r="J242" s="404"/>
      <c r="K242" s="404"/>
      <c r="L242" s="404"/>
      <c r="M242" s="404"/>
      <c r="N242" s="404"/>
      <c r="O242" s="404"/>
      <c r="P242" s="404"/>
      <c r="Q242" s="404"/>
    </row>
    <row r="243" spans="2:17">
      <c r="B243" s="404"/>
      <c r="C243" s="404"/>
      <c r="D243" s="404"/>
      <c r="E243" s="404"/>
      <c r="F243" s="404"/>
      <c r="G243" s="404"/>
      <c r="H243" s="404"/>
      <c r="I243" s="404"/>
      <c r="J243" s="404"/>
      <c r="K243" s="404"/>
      <c r="L243" s="404"/>
      <c r="M243" s="404"/>
      <c r="N243" s="404"/>
      <c r="O243" s="404"/>
      <c r="P243" s="404"/>
      <c r="Q243" s="404"/>
    </row>
    <row r="244" spans="2:17">
      <c r="B244" s="404"/>
      <c r="C244" s="404"/>
      <c r="D244" s="404"/>
      <c r="E244" s="404"/>
      <c r="F244" s="404"/>
      <c r="G244" s="404"/>
      <c r="H244" s="404"/>
      <c r="I244" s="404"/>
      <c r="J244" s="404"/>
      <c r="K244" s="404"/>
      <c r="L244" s="404"/>
      <c r="M244" s="404"/>
      <c r="N244" s="404"/>
      <c r="O244" s="404"/>
      <c r="P244" s="404"/>
      <c r="Q244" s="404"/>
    </row>
    <row r="245" spans="2:17">
      <c r="B245" s="404"/>
      <c r="C245" s="404"/>
      <c r="D245" s="404"/>
      <c r="E245" s="404"/>
      <c r="F245" s="404"/>
      <c r="G245" s="404"/>
      <c r="H245" s="404"/>
      <c r="I245" s="404"/>
      <c r="J245" s="404"/>
      <c r="K245" s="404"/>
      <c r="L245" s="404"/>
      <c r="M245" s="404"/>
      <c r="N245" s="404"/>
      <c r="O245" s="404"/>
      <c r="P245" s="404"/>
      <c r="Q245" s="404"/>
    </row>
    <row r="246" spans="2:17">
      <c r="B246" s="404"/>
      <c r="C246" s="404"/>
      <c r="D246" s="404"/>
      <c r="E246" s="404"/>
      <c r="F246" s="404"/>
      <c r="G246" s="404"/>
      <c r="H246" s="404"/>
      <c r="I246" s="404"/>
      <c r="J246" s="404"/>
      <c r="K246" s="404"/>
      <c r="L246" s="404"/>
      <c r="M246" s="404"/>
      <c r="N246" s="404"/>
      <c r="O246" s="404"/>
      <c r="P246" s="404"/>
      <c r="Q246" s="404"/>
    </row>
    <row r="247" spans="2:17">
      <c r="B247" s="404"/>
      <c r="C247" s="404"/>
      <c r="D247" s="404"/>
      <c r="E247" s="404"/>
      <c r="F247" s="404"/>
      <c r="G247" s="404"/>
      <c r="H247" s="404"/>
      <c r="I247" s="404"/>
      <c r="J247" s="404"/>
      <c r="K247" s="404"/>
      <c r="L247" s="404"/>
      <c r="M247" s="404"/>
      <c r="N247" s="404"/>
      <c r="O247" s="404"/>
      <c r="P247" s="404"/>
      <c r="Q247" s="404"/>
    </row>
    <row r="248" spans="2:17">
      <c r="B248" s="404"/>
      <c r="C248" s="404"/>
      <c r="D248" s="404"/>
      <c r="E248" s="404"/>
      <c r="F248" s="404"/>
      <c r="G248" s="404"/>
      <c r="H248" s="404"/>
      <c r="I248" s="404"/>
      <c r="J248" s="404"/>
      <c r="K248" s="404"/>
      <c r="L248" s="404"/>
      <c r="M248" s="404"/>
      <c r="N248" s="404"/>
      <c r="O248" s="404"/>
      <c r="P248" s="404"/>
      <c r="Q248" s="404"/>
    </row>
    <row r="249" spans="2:17">
      <c r="B249" s="404"/>
      <c r="C249" s="404"/>
      <c r="D249" s="404"/>
      <c r="E249" s="404"/>
      <c r="F249" s="404"/>
      <c r="G249" s="404"/>
      <c r="H249" s="404"/>
      <c r="I249" s="404"/>
      <c r="J249" s="404"/>
      <c r="K249" s="404"/>
      <c r="L249" s="404"/>
      <c r="M249" s="404"/>
      <c r="N249" s="404"/>
      <c r="O249" s="404"/>
      <c r="P249" s="404"/>
      <c r="Q249" s="404"/>
    </row>
    <row r="255" spans="2:17">
      <c r="B255" s="404"/>
      <c r="C255" s="404"/>
      <c r="D255" s="404"/>
      <c r="E255" s="404"/>
      <c r="F255" s="404"/>
      <c r="G255" s="404"/>
      <c r="H255" s="404"/>
      <c r="I255" s="404"/>
      <c r="J255" s="404"/>
      <c r="K255" s="404"/>
      <c r="L255" s="404"/>
      <c r="M255" s="404"/>
      <c r="N255" s="404"/>
      <c r="O255" s="404"/>
      <c r="P255" s="404"/>
      <c r="Q255" s="404"/>
    </row>
    <row r="281" spans="2:17">
      <c r="B281" s="404"/>
      <c r="C281" s="404"/>
      <c r="D281" s="404"/>
      <c r="E281" s="404"/>
      <c r="F281" s="404"/>
      <c r="G281" s="404"/>
      <c r="H281" s="404"/>
      <c r="I281" s="404"/>
      <c r="J281" s="404"/>
      <c r="K281" s="404"/>
      <c r="L281" s="404"/>
      <c r="M281" s="404"/>
      <c r="N281" s="404"/>
      <c r="O281" s="404"/>
      <c r="P281" s="404"/>
      <c r="Q281" s="404"/>
    </row>
    <row r="282" spans="2:17">
      <c r="B282" s="404"/>
      <c r="C282" s="404"/>
      <c r="D282" s="404"/>
      <c r="E282" s="404"/>
      <c r="F282" s="404"/>
      <c r="G282" s="404"/>
      <c r="H282" s="404"/>
      <c r="I282" s="404"/>
      <c r="J282" s="404"/>
      <c r="K282" s="404"/>
      <c r="L282" s="404"/>
      <c r="M282" s="404"/>
      <c r="N282" s="404"/>
      <c r="O282" s="404"/>
      <c r="P282" s="404"/>
      <c r="Q282" s="404"/>
    </row>
    <row r="283" spans="2:17">
      <c r="B283" s="404"/>
      <c r="C283" s="404"/>
      <c r="D283" s="404"/>
      <c r="E283" s="404"/>
      <c r="F283" s="404"/>
      <c r="G283" s="404"/>
      <c r="H283" s="404"/>
      <c r="I283" s="404"/>
      <c r="J283" s="404"/>
      <c r="K283" s="404"/>
      <c r="L283" s="404"/>
      <c r="M283" s="404"/>
      <c r="N283" s="404"/>
      <c r="O283" s="404"/>
      <c r="P283" s="404"/>
      <c r="Q283" s="404"/>
    </row>
    <row r="284" spans="2:17">
      <c r="B284" s="404"/>
      <c r="C284" s="404"/>
      <c r="D284" s="404"/>
      <c r="E284" s="404"/>
      <c r="F284" s="404"/>
      <c r="G284" s="404"/>
      <c r="H284" s="404"/>
      <c r="I284" s="404"/>
      <c r="J284" s="404"/>
      <c r="K284" s="404"/>
      <c r="L284" s="404"/>
      <c r="M284" s="404"/>
      <c r="N284" s="404"/>
      <c r="O284" s="404"/>
      <c r="P284" s="404"/>
      <c r="Q284" s="404"/>
    </row>
    <row r="285" spans="2:17">
      <c r="B285" s="404"/>
      <c r="C285" s="404"/>
      <c r="D285" s="404"/>
      <c r="E285" s="404"/>
      <c r="F285" s="404"/>
      <c r="G285" s="404"/>
      <c r="H285" s="404"/>
      <c r="I285" s="404"/>
      <c r="J285" s="404"/>
      <c r="K285" s="404"/>
      <c r="L285" s="404"/>
      <c r="M285" s="404"/>
      <c r="N285" s="404"/>
      <c r="O285" s="404"/>
      <c r="P285" s="404"/>
      <c r="Q285" s="404"/>
    </row>
    <row r="286" spans="2:17">
      <c r="B286" s="404"/>
      <c r="C286" s="404"/>
      <c r="D286" s="404"/>
      <c r="E286" s="404"/>
      <c r="F286" s="404"/>
      <c r="G286" s="404"/>
      <c r="H286" s="404"/>
      <c r="I286" s="404"/>
      <c r="J286" s="404"/>
      <c r="K286" s="404"/>
      <c r="L286" s="404"/>
      <c r="M286" s="404"/>
      <c r="N286" s="404"/>
      <c r="O286" s="404"/>
      <c r="P286" s="404"/>
      <c r="Q286" s="404"/>
    </row>
    <row r="287" spans="2:17">
      <c r="B287" s="404"/>
      <c r="C287" s="404"/>
      <c r="D287" s="404"/>
      <c r="E287" s="404"/>
      <c r="F287" s="404"/>
      <c r="G287" s="404"/>
      <c r="H287" s="404"/>
      <c r="I287" s="404"/>
      <c r="J287" s="404"/>
      <c r="K287" s="404"/>
      <c r="L287" s="404"/>
      <c r="M287" s="404"/>
      <c r="N287" s="404"/>
      <c r="O287" s="404"/>
      <c r="P287" s="404"/>
      <c r="Q287" s="404"/>
    </row>
    <row r="288" spans="2:17">
      <c r="B288" s="404"/>
      <c r="C288" s="404"/>
      <c r="D288" s="404"/>
      <c r="E288" s="404"/>
      <c r="F288" s="404"/>
      <c r="G288" s="404"/>
      <c r="H288" s="404"/>
      <c r="I288" s="404"/>
      <c r="J288" s="404"/>
      <c r="K288" s="404"/>
      <c r="L288" s="404"/>
      <c r="M288" s="404"/>
      <c r="N288" s="404"/>
      <c r="O288" s="404"/>
      <c r="P288" s="404"/>
      <c r="Q288" s="404"/>
    </row>
    <row r="289" spans="2:17">
      <c r="B289" s="404"/>
      <c r="C289" s="404"/>
      <c r="D289" s="404"/>
      <c r="E289" s="404"/>
      <c r="F289" s="404"/>
      <c r="G289" s="404"/>
      <c r="H289" s="404"/>
      <c r="I289" s="404"/>
      <c r="J289" s="404"/>
      <c r="K289" s="404"/>
      <c r="L289" s="404"/>
      <c r="M289" s="404"/>
      <c r="N289" s="404"/>
      <c r="O289" s="404"/>
      <c r="P289" s="404"/>
      <c r="Q289" s="404"/>
    </row>
    <row r="290" spans="2:17">
      <c r="B290" s="404"/>
      <c r="C290" s="404"/>
      <c r="D290" s="404"/>
      <c r="E290" s="404"/>
      <c r="F290" s="404"/>
      <c r="G290" s="404"/>
      <c r="H290" s="404"/>
      <c r="I290" s="404"/>
      <c r="J290" s="404"/>
      <c r="K290" s="404"/>
      <c r="L290" s="404"/>
      <c r="M290" s="404"/>
      <c r="N290" s="404"/>
      <c r="O290" s="404"/>
      <c r="P290" s="404"/>
      <c r="Q290" s="404"/>
    </row>
    <row r="291" spans="2:17">
      <c r="B291" s="404"/>
      <c r="C291" s="404"/>
      <c r="D291" s="404"/>
      <c r="E291" s="404"/>
      <c r="F291" s="404"/>
      <c r="G291" s="404"/>
      <c r="H291" s="404"/>
      <c r="I291" s="404"/>
      <c r="J291" s="404"/>
      <c r="K291" s="404"/>
      <c r="L291" s="404"/>
      <c r="M291" s="404"/>
      <c r="N291" s="404"/>
      <c r="O291" s="404"/>
      <c r="P291" s="404"/>
      <c r="Q291" s="404"/>
    </row>
    <row r="327" spans="3:17">
      <c r="C327" s="404"/>
      <c r="D327" s="404"/>
      <c r="E327" s="404"/>
      <c r="F327" s="404"/>
      <c r="G327" s="404"/>
      <c r="H327" s="404"/>
      <c r="I327" s="404"/>
      <c r="J327" s="404"/>
      <c r="K327" s="404"/>
      <c r="L327" s="404"/>
      <c r="M327" s="404"/>
      <c r="N327" s="404"/>
      <c r="O327" s="404"/>
      <c r="P327" s="404"/>
      <c r="Q327" s="404"/>
    </row>
    <row r="328" spans="3:17">
      <c r="C328" s="404"/>
      <c r="D328" s="404"/>
      <c r="E328" s="404"/>
      <c r="F328" s="404"/>
      <c r="G328" s="404"/>
      <c r="H328" s="404"/>
      <c r="I328" s="404"/>
      <c r="J328" s="404"/>
      <c r="K328" s="404"/>
      <c r="L328" s="404"/>
      <c r="M328" s="404"/>
      <c r="N328" s="404"/>
      <c r="O328" s="404"/>
      <c r="P328" s="404"/>
      <c r="Q328" s="404"/>
    </row>
    <row r="329" spans="3:17">
      <c r="C329" s="404"/>
      <c r="D329" s="404"/>
      <c r="E329" s="404"/>
      <c r="F329" s="404"/>
      <c r="G329" s="404"/>
      <c r="H329" s="404"/>
      <c r="I329" s="404"/>
      <c r="J329" s="404"/>
      <c r="K329" s="404"/>
      <c r="L329" s="404"/>
      <c r="M329" s="404"/>
      <c r="N329" s="404"/>
      <c r="O329" s="404"/>
      <c r="P329" s="404"/>
      <c r="Q329" s="404"/>
    </row>
    <row r="330" spans="3:17">
      <c r="C330" s="404"/>
      <c r="D330" s="404"/>
      <c r="E330" s="404"/>
      <c r="F330" s="404"/>
      <c r="G330" s="404"/>
      <c r="H330" s="404"/>
      <c r="I330" s="404"/>
      <c r="J330" s="404"/>
      <c r="K330" s="404"/>
      <c r="L330" s="404"/>
      <c r="M330" s="404"/>
      <c r="N330" s="404"/>
      <c r="O330" s="404"/>
      <c r="P330" s="404"/>
      <c r="Q330" s="404"/>
    </row>
    <row r="331" spans="3:17">
      <c r="C331" s="404"/>
      <c r="D331" s="404"/>
      <c r="E331" s="404"/>
      <c r="F331" s="404"/>
      <c r="G331" s="404"/>
      <c r="H331" s="404"/>
      <c r="I331" s="404"/>
      <c r="J331" s="404"/>
      <c r="K331" s="404"/>
      <c r="L331" s="404"/>
      <c r="M331" s="404"/>
      <c r="N331" s="404"/>
      <c r="O331" s="404"/>
      <c r="P331" s="404"/>
      <c r="Q331" s="404"/>
    </row>
    <row r="332" spans="3:17">
      <c r="C332" s="404"/>
      <c r="D332" s="404"/>
      <c r="E332" s="404"/>
      <c r="F332" s="404"/>
      <c r="G332" s="404"/>
      <c r="H332" s="404"/>
      <c r="I332" s="404"/>
      <c r="J332" s="404"/>
      <c r="K332" s="404"/>
      <c r="L332" s="404"/>
      <c r="M332" s="404"/>
      <c r="N332" s="404"/>
      <c r="O332" s="404"/>
      <c r="P332" s="404"/>
      <c r="Q332" s="404"/>
    </row>
    <row r="333" spans="3:17">
      <c r="C333" s="404"/>
      <c r="D333" s="404"/>
      <c r="E333" s="404"/>
      <c r="F333" s="404"/>
      <c r="G333" s="404"/>
      <c r="H333" s="404"/>
      <c r="I333" s="404"/>
      <c r="J333" s="404"/>
      <c r="K333" s="404"/>
      <c r="L333" s="404"/>
      <c r="M333" s="404"/>
      <c r="N333" s="404"/>
      <c r="O333" s="404"/>
      <c r="P333" s="404"/>
      <c r="Q333" s="404"/>
    </row>
    <row r="334" spans="3:17">
      <c r="C334" s="404"/>
      <c r="D334" s="404"/>
      <c r="E334" s="404"/>
      <c r="F334" s="404"/>
      <c r="G334" s="404"/>
      <c r="H334" s="404"/>
      <c r="I334" s="404"/>
      <c r="J334" s="404"/>
      <c r="K334" s="404"/>
      <c r="L334" s="404"/>
      <c r="M334" s="404"/>
      <c r="N334" s="404"/>
      <c r="O334" s="404"/>
      <c r="P334" s="404"/>
      <c r="Q334" s="404"/>
    </row>
    <row r="335" spans="3:17">
      <c r="C335" s="404"/>
      <c r="D335" s="404"/>
      <c r="E335" s="404"/>
      <c r="F335" s="404"/>
      <c r="G335" s="404"/>
      <c r="H335" s="404"/>
      <c r="I335" s="404"/>
      <c r="J335" s="404"/>
      <c r="K335" s="404"/>
      <c r="L335" s="404"/>
      <c r="M335" s="404"/>
      <c r="N335" s="404"/>
      <c r="O335" s="404"/>
      <c r="P335" s="404"/>
      <c r="Q335" s="404"/>
    </row>
    <row r="336" spans="3:17">
      <c r="C336" s="404"/>
      <c r="D336" s="404"/>
      <c r="E336" s="404"/>
      <c r="F336" s="404"/>
      <c r="G336" s="404"/>
      <c r="H336" s="404"/>
      <c r="I336" s="404"/>
      <c r="J336" s="404"/>
      <c r="K336" s="404"/>
      <c r="L336" s="404"/>
      <c r="M336" s="404"/>
      <c r="N336" s="404"/>
      <c r="O336" s="404"/>
      <c r="P336" s="404"/>
      <c r="Q336" s="404"/>
    </row>
    <row r="338" spans="3:17">
      <c r="C338" s="404"/>
      <c r="D338" s="404"/>
      <c r="E338" s="404"/>
      <c r="F338" s="404"/>
      <c r="G338" s="404"/>
      <c r="H338" s="404"/>
      <c r="I338" s="404"/>
      <c r="J338" s="404"/>
      <c r="K338" s="404"/>
      <c r="L338" s="404"/>
      <c r="M338" s="404"/>
      <c r="N338" s="404"/>
      <c r="O338" s="404"/>
      <c r="P338" s="404"/>
      <c r="Q338" s="404"/>
    </row>
    <row r="339" spans="3:17">
      <c r="C339" s="404"/>
      <c r="D339" s="404"/>
      <c r="E339" s="404"/>
      <c r="F339" s="404"/>
      <c r="G339" s="404"/>
      <c r="H339" s="404"/>
      <c r="I339" s="404"/>
      <c r="J339" s="404"/>
      <c r="K339" s="404"/>
      <c r="L339" s="404"/>
      <c r="M339" s="404"/>
      <c r="N339" s="404"/>
      <c r="O339" s="404"/>
      <c r="P339" s="404"/>
      <c r="Q339" s="404"/>
    </row>
    <row r="340" spans="3:17">
      <c r="C340" s="404"/>
      <c r="D340" s="404"/>
      <c r="E340" s="404"/>
      <c r="F340" s="404"/>
      <c r="G340" s="404"/>
      <c r="H340" s="404"/>
      <c r="I340" s="404"/>
      <c r="J340" s="404"/>
      <c r="K340" s="404"/>
      <c r="L340" s="404"/>
      <c r="M340" s="404"/>
      <c r="N340" s="404"/>
      <c r="O340" s="404"/>
      <c r="P340" s="404"/>
      <c r="Q340" s="404"/>
    </row>
    <row r="341" spans="3:17">
      <c r="C341" s="404"/>
      <c r="D341" s="404"/>
      <c r="E341" s="404"/>
      <c r="F341" s="404"/>
      <c r="G341" s="404"/>
      <c r="H341" s="404"/>
      <c r="I341" s="404"/>
      <c r="J341" s="404"/>
      <c r="K341" s="404"/>
      <c r="L341" s="404"/>
      <c r="M341" s="404"/>
      <c r="N341" s="404"/>
      <c r="O341" s="404"/>
      <c r="P341" s="404"/>
      <c r="Q341" s="404"/>
    </row>
    <row r="342" spans="3:17">
      <c r="C342" s="404"/>
      <c r="D342" s="404"/>
      <c r="E342" s="404"/>
      <c r="F342" s="404"/>
      <c r="G342" s="404"/>
      <c r="H342" s="404"/>
      <c r="I342" s="404"/>
      <c r="J342" s="404"/>
      <c r="K342" s="404"/>
      <c r="L342" s="404"/>
      <c r="M342" s="404"/>
      <c r="N342" s="404"/>
      <c r="O342" s="404"/>
      <c r="P342" s="404"/>
      <c r="Q342" s="404"/>
    </row>
    <row r="363" spans="3:17">
      <c r="C363" s="404"/>
      <c r="D363" s="404"/>
      <c r="E363" s="404"/>
      <c r="F363" s="404"/>
      <c r="G363" s="404"/>
      <c r="H363" s="404"/>
      <c r="I363" s="404"/>
      <c r="J363" s="404"/>
      <c r="K363" s="404"/>
      <c r="L363" s="404"/>
      <c r="M363" s="404"/>
      <c r="N363" s="404"/>
      <c r="O363" s="404"/>
      <c r="P363" s="404"/>
      <c r="Q363" s="404"/>
    </row>
    <row r="364" spans="3:17">
      <c r="C364" s="404"/>
      <c r="D364" s="404"/>
      <c r="E364" s="404"/>
      <c r="F364" s="404"/>
      <c r="G364" s="404"/>
      <c r="H364" s="404"/>
      <c r="I364" s="404"/>
      <c r="J364" s="404"/>
      <c r="K364" s="404"/>
      <c r="L364" s="404"/>
      <c r="M364" s="404"/>
      <c r="N364" s="404"/>
      <c r="O364" s="404"/>
      <c r="P364" s="404"/>
      <c r="Q364" s="404"/>
    </row>
    <row r="365" spans="3:17">
      <c r="C365" s="404"/>
      <c r="D365" s="404"/>
      <c r="E365" s="404"/>
      <c r="F365" s="404"/>
      <c r="G365" s="404"/>
      <c r="H365" s="404"/>
      <c r="I365" s="404"/>
      <c r="J365" s="404"/>
      <c r="K365" s="404"/>
      <c r="L365" s="404"/>
      <c r="M365" s="404"/>
      <c r="N365" s="404"/>
      <c r="O365" s="404"/>
      <c r="P365" s="404"/>
      <c r="Q365" s="404"/>
    </row>
    <row r="366" spans="3:17">
      <c r="C366" s="404"/>
      <c r="D366" s="404"/>
      <c r="E366" s="404"/>
      <c r="F366" s="404"/>
      <c r="G366" s="404"/>
      <c r="H366" s="404"/>
      <c r="I366" s="404"/>
      <c r="J366" s="404"/>
      <c r="K366" s="404"/>
      <c r="L366" s="404"/>
      <c r="M366" s="404"/>
      <c r="N366" s="404"/>
      <c r="O366" s="404"/>
      <c r="P366" s="404"/>
      <c r="Q366" s="404"/>
    </row>
    <row r="367" spans="3:17">
      <c r="C367" s="404"/>
      <c r="D367" s="404"/>
      <c r="E367" s="404"/>
      <c r="F367" s="404"/>
      <c r="G367" s="404"/>
      <c r="H367" s="404"/>
      <c r="I367" s="404"/>
      <c r="J367" s="404"/>
      <c r="K367" s="404"/>
      <c r="L367" s="404"/>
      <c r="M367" s="404"/>
      <c r="N367" s="404"/>
      <c r="O367" s="404"/>
      <c r="P367" s="404"/>
      <c r="Q367" s="404"/>
    </row>
  </sheetData>
  <mergeCells count="100">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60960</xdr:colOff>
                    <xdr:row>2</xdr:row>
                    <xdr:rowOff>175260</xdr:rowOff>
                  </from>
                  <to>
                    <xdr:col>9</xdr:col>
                    <xdr:colOff>106680</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60960</xdr:colOff>
                    <xdr:row>3</xdr:row>
                    <xdr:rowOff>144780</xdr:rowOff>
                  </from>
                  <to>
                    <xdr:col>12</xdr:col>
                    <xdr:colOff>137160</xdr:colOff>
                    <xdr:row>5</xdr:row>
                    <xdr:rowOff>60960</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60960</xdr:colOff>
                    <xdr:row>3</xdr:row>
                    <xdr:rowOff>137160</xdr:rowOff>
                  </from>
                  <to>
                    <xdr:col>9</xdr:col>
                    <xdr:colOff>106680</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144780</xdr:colOff>
                    <xdr:row>23</xdr:row>
                    <xdr:rowOff>144780</xdr:rowOff>
                  </from>
                  <to>
                    <xdr:col>2</xdr:col>
                    <xdr:colOff>22860</xdr:colOff>
                    <xdr:row>25</xdr:row>
                    <xdr:rowOff>99060</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137160</xdr:colOff>
                    <xdr:row>55</xdr:row>
                    <xdr:rowOff>22860</xdr:rowOff>
                  </from>
                  <to>
                    <xdr:col>1</xdr:col>
                    <xdr:colOff>251460</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137160</xdr:colOff>
                    <xdr:row>84</xdr:row>
                    <xdr:rowOff>60960</xdr:rowOff>
                  </from>
                  <to>
                    <xdr:col>1</xdr:col>
                    <xdr:colOff>251460</xdr:colOff>
                    <xdr:row>86</xdr:row>
                    <xdr:rowOff>60960</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137160</xdr:colOff>
                    <xdr:row>103</xdr:row>
                    <xdr:rowOff>38100</xdr:rowOff>
                  </from>
                  <to>
                    <xdr:col>2</xdr:col>
                    <xdr:colOff>0</xdr:colOff>
                    <xdr:row>104</xdr:row>
                    <xdr:rowOff>99060</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68580</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106680</xdr:colOff>
                    <xdr:row>61</xdr:row>
                    <xdr:rowOff>0</xdr:rowOff>
                  </from>
                  <to>
                    <xdr:col>2</xdr:col>
                    <xdr:colOff>0</xdr:colOff>
                    <xdr:row>62</xdr:row>
                    <xdr:rowOff>60960</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60960</xdr:colOff>
                    <xdr:row>27</xdr:row>
                    <xdr:rowOff>213360</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60960</xdr:rowOff>
                  </from>
                  <to>
                    <xdr:col>2</xdr:col>
                    <xdr:colOff>22860</xdr:colOff>
                    <xdr:row>89</xdr:row>
                    <xdr:rowOff>106680</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137160</xdr:colOff>
                    <xdr:row>105</xdr:row>
                    <xdr:rowOff>22860</xdr:rowOff>
                  </from>
                  <to>
                    <xdr:col>2</xdr:col>
                    <xdr:colOff>22860</xdr:colOff>
                    <xdr:row>107</xdr:row>
                    <xdr:rowOff>68580</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137160</xdr:colOff>
                    <xdr:row>123</xdr:row>
                    <xdr:rowOff>22860</xdr:rowOff>
                  </from>
                  <to>
                    <xdr:col>2</xdr:col>
                    <xdr:colOff>22860</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106680</xdr:colOff>
                    <xdr:row>33</xdr:row>
                    <xdr:rowOff>22860</xdr:rowOff>
                  </from>
                  <to>
                    <xdr:col>1</xdr:col>
                    <xdr:colOff>228600</xdr:colOff>
                    <xdr:row>34</xdr:row>
                    <xdr:rowOff>60960</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106680</xdr:colOff>
                    <xdr:row>34</xdr:row>
                    <xdr:rowOff>144780</xdr:rowOff>
                  </from>
                  <to>
                    <xdr:col>2</xdr:col>
                    <xdr:colOff>0</xdr:colOff>
                    <xdr:row>36</xdr:row>
                    <xdr:rowOff>60960</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137160</xdr:colOff>
                    <xdr:row>42</xdr:row>
                    <xdr:rowOff>152400</xdr:rowOff>
                  </from>
                  <to>
                    <xdr:col>1</xdr:col>
                    <xdr:colOff>251460</xdr:colOff>
                    <xdr:row>44</xdr:row>
                    <xdr:rowOff>60960</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137160</xdr:colOff>
                    <xdr:row>45</xdr:row>
                    <xdr:rowOff>0</xdr:rowOff>
                  </from>
                  <to>
                    <xdr:col>2</xdr:col>
                    <xdr:colOff>22860</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22860</xdr:rowOff>
                  </from>
                  <to>
                    <xdr:col>24</xdr:col>
                    <xdr:colOff>464820</xdr:colOff>
                    <xdr:row>51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6"/>
  </sheetPr>
  <dimension ref="A1:AK348"/>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15" t="s">
        <v>473</v>
      </c>
      <c r="B1" s="1116"/>
      <c r="C1" s="1116"/>
      <c r="D1" s="1116"/>
      <c r="E1" s="1116"/>
      <c r="F1" s="1116"/>
      <c r="G1" s="1116"/>
      <c r="H1" s="1116"/>
      <c r="I1" s="1116"/>
      <c r="J1" s="1116"/>
      <c r="K1" s="1116"/>
      <c r="L1" s="1116"/>
      <c r="M1" s="1117"/>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ustomHeight="1">
      <c r="A2" s="1116"/>
      <c r="B2" s="1116"/>
      <c r="C2" s="1116"/>
      <c r="D2" s="1116"/>
      <c r="E2" s="1116"/>
      <c r="F2" s="1116"/>
      <c r="G2" s="1116"/>
      <c r="H2" s="1116"/>
      <c r="I2" s="1116"/>
      <c r="J2" s="1116"/>
      <c r="K2" s="1116"/>
      <c r="L2" s="1116"/>
      <c r="M2" s="1117"/>
      <c r="N2" s="1144">
        <f>'CPA-52'!Q1</f>
        <v>0</v>
      </c>
      <c r="O2" s="1145"/>
      <c r="P2" s="1145"/>
      <c r="Q2" s="1145"/>
      <c r="R2" s="1145"/>
      <c r="S2" s="1145"/>
      <c r="T2" s="1145"/>
      <c r="U2" s="1145"/>
      <c r="V2" s="1145"/>
      <c r="W2" s="1146"/>
      <c r="AG2" s="1138" t="s">
        <v>218</v>
      </c>
      <c r="AH2" s="1139"/>
      <c r="AI2" s="1139"/>
      <c r="AJ2" s="156"/>
      <c r="AK2" s="157"/>
    </row>
    <row r="3" spans="1:37" s="12" customFormat="1" ht="15.7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7.5" customHeight="1">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ht="15.75" customHeight="1">
      <c r="A7" s="405" t="s">
        <v>422</v>
      </c>
      <c r="B7" s="407"/>
      <c r="C7" s="407"/>
      <c r="D7" s="407"/>
      <c r="E7" s="407"/>
      <c r="F7" s="407"/>
      <c r="G7" s="407"/>
      <c r="H7" s="407"/>
      <c r="I7" s="407"/>
      <c r="J7" s="407"/>
      <c r="K7" s="96"/>
      <c r="L7" s="96"/>
      <c r="M7" s="96"/>
      <c r="N7" s="96"/>
      <c r="O7" s="96"/>
      <c r="P7" s="96"/>
      <c r="Q7" s="96"/>
      <c r="R7" s="96"/>
      <c r="S7" s="96"/>
      <c r="T7" s="96"/>
      <c r="U7" s="96"/>
      <c r="V7" s="96"/>
      <c r="W7" s="96"/>
      <c r="X7" s="529"/>
      <c r="Y7" s="529"/>
      <c r="Z7" s="529"/>
      <c r="AA7" s="404"/>
      <c r="AB7" s="404"/>
      <c r="AC7" s="404"/>
      <c r="AD7" s="404"/>
      <c r="AE7" s="404"/>
      <c r="AF7" s="404"/>
      <c r="AG7" s="1141" t="s">
        <v>222</v>
      </c>
      <c r="AH7" s="1142"/>
      <c r="AI7" s="1142"/>
      <c r="AJ7" s="1142"/>
      <c r="AK7" s="1143"/>
    </row>
    <row r="8" spans="1:37" s="7" customFormat="1">
      <c r="A8" s="527" t="s">
        <v>474</v>
      </c>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6" customHeight="1">
      <c r="A9" s="451"/>
      <c r="B9" s="451"/>
      <c r="C9" s="451"/>
      <c r="D9" s="451"/>
      <c r="E9" s="451"/>
      <c r="F9" s="451"/>
      <c r="G9" s="451"/>
      <c r="H9" s="451"/>
      <c r="I9" s="451"/>
      <c r="J9" s="451"/>
      <c r="K9" s="451"/>
      <c r="L9" s="451"/>
      <c r="M9" s="451"/>
      <c r="N9" s="451"/>
      <c r="O9" s="451"/>
      <c r="P9" s="451"/>
      <c r="Q9" s="451"/>
      <c r="R9" s="451"/>
      <c r="S9" s="451"/>
      <c r="T9" s="451"/>
      <c r="U9" s="451"/>
      <c r="V9" s="451"/>
      <c r="W9" s="451"/>
      <c r="X9" s="404"/>
      <c r="Y9" s="404"/>
      <c r="Z9" s="404"/>
      <c r="AA9" s="404"/>
      <c r="AB9" s="404"/>
      <c r="AC9" s="404"/>
      <c r="AD9" s="404"/>
      <c r="AE9" s="404"/>
      <c r="AF9" s="404"/>
      <c r="AG9" s="1144" t="s">
        <v>223</v>
      </c>
      <c r="AH9" s="1145"/>
      <c r="AI9" s="1145"/>
      <c r="AJ9" s="1145"/>
      <c r="AK9" s="1146"/>
    </row>
    <row r="10" spans="1:37" s="7" customFormat="1" ht="12.75" customHeight="1">
      <c r="A10" s="451"/>
      <c r="B10" s="451"/>
      <c r="C10" s="451"/>
      <c r="D10" s="566" t="s">
        <v>475</v>
      </c>
      <c r="E10" s="1137"/>
      <c r="F10" s="1137"/>
      <c r="G10" s="1137"/>
      <c r="H10" s="1137"/>
      <c r="I10" s="1137"/>
      <c r="J10" s="1137"/>
      <c r="K10" s="1137"/>
      <c r="L10" s="1137"/>
      <c r="M10" s="1137"/>
      <c r="N10" s="1137"/>
      <c r="O10" s="1137"/>
      <c r="P10" s="1137"/>
      <c r="Q10" s="1137"/>
      <c r="R10" s="1137"/>
      <c r="S10" s="1137"/>
      <c r="T10" s="1137"/>
      <c r="U10" s="1137"/>
      <c r="V10" s="1137"/>
      <c r="W10" s="1137"/>
      <c r="X10" s="404"/>
      <c r="Y10" s="404"/>
      <c r="Z10" s="404"/>
      <c r="AA10" s="404"/>
      <c r="AB10" s="404"/>
      <c r="AC10" s="404"/>
      <c r="AD10" s="404"/>
      <c r="AE10" s="404"/>
      <c r="AF10" s="404"/>
      <c r="AG10" s="1138" t="s">
        <v>218</v>
      </c>
      <c r="AH10" s="1139"/>
      <c r="AI10" s="1139"/>
      <c r="AJ10" s="1139"/>
      <c r="AK10" s="1140"/>
    </row>
    <row r="11" spans="1:37" s="7" customFormat="1" ht="14.25" customHeight="1">
      <c r="A11" s="407"/>
      <c r="B11" s="404"/>
      <c r="C11" s="404"/>
      <c r="D11" s="1137"/>
      <c r="E11" s="1137"/>
      <c r="F11" s="1137"/>
      <c r="G11" s="1137"/>
      <c r="H11" s="1137"/>
      <c r="I11" s="1137"/>
      <c r="J11" s="1137"/>
      <c r="K11" s="1137"/>
      <c r="L11" s="1137"/>
      <c r="M11" s="1137"/>
      <c r="N11" s="1137"/>
      <c r="O11" s="1137"/>
      <c r="P11" s="1137"/>
      <c r="Q11" s="1137"/>
      <c r="R11" s="1137"/>
      <c r="S11" s="1137"/>
      <c r="T11" s="1137"/>
      <c r="U11" s="1137"/>
      <c r="V11" s="1137"/>
      <c r="W11" s="1137"/>
      <c r="X11" s="404"/>
      <c r="Y11" s="404"/>
      <c r="Z11" s="404"/>
      <c r="AA11" s="404"/>
      <c r="AB11" s="404"/>
      <c r="AC11" s="404"/>
      <c r="AD11" s="404"/>
      <c r="AE11" s="404"/>
      <c r="AF11" s="404"/>
      <c r="AG11" s="1144" t="s">
        <v>226</v>
      </c>
      <c r="AH11" s="1145"/>
      <c r="AI11" s="1145"/>
      <c r="AJ11" s="1145"/>
      <c r="AK11" s="1146"/>
    </row>
    <row r="12" spans="1:37" s="7" customFormat="1" ht="7.5" customHeight="1">
      <c r="A12" s="407"/>
      <c r="B12" s="404"/>
      <c r="C12" s="404"/>
      <c r="D12" s="485"/>
      <c r="E12" s="485"/>
      <c r="F12" s="485"/>
      <c r="G12" s="485"/>
      <c r="H12" s="485"/>
      <c r="I12" s="485"/>
      <c r="J12" s="485"/>
      <c r="K12" s="485"/>
      <c r="L12" s="485"/>
      <c r="M12" s="485"/>
      <c r="N12" s="485"/>
      <c r="O12" s="485"/>
      <c r="P12" s="485"/>
      <c r="Q12" s="485"/>
      <c r="R12" s="485"/>
      <c r="S12" s="485"/>
      <c r="T12" s="485"/>
      <c r="U12" s="485"/>
      <c r="V12" s="485"/>
      <c r="W12" s="485"/>
      <c r="X12" s="404"/>
      <c r="Y12" s="404"/>
      <c r="Z12" s="404"/>
      <c r="AA12" s="404"/>
      <c r="AB12" s="404"/>
      <c r="AC12" s="404"/>
      <c r="AD12" s="404"/>
      <c r="AE12" s="404"/>
      <c r="AF12" s="404"/>
      <c r="AG12" s="1138" t="s">
        <v>218</v>
      </c>
      <c r="AH12" s="1139"/>
      <c r="AI12" s="1139"/>
      <c r="AJ12" s="1139"/>
      <c r="AK12" s="1140"/>
    </row>
    <row r="13" spans="1:37" s="7" customFormat="1" ht="15" customHeight="1">
      <c r="A13" s="407"/>
      <c r="B13" s="404"/>
      <c r="C13" s="404"/>
      <c r="D13" s="566" t="s">
        <v>425</v>
      </c>
      <c r="E13" s="566"/>
      <c r="F13" s="566"/>
      <c r="G13" s="566"/>
      <c r="H13" s="566"/>
      <c r="I13" s="566"/>
      <c r="J13" s="566"/>
      <c r="K13" s="566"/>
      <c r="L13" s="566"/>
      <c r="M13" s="566"/>
      <c r="N13" s="566"/>
      <c r="O13" s="566"/>
      <c r="P13" s="566"/>
      <c r="Q13" s="566"/>
      <c r="R13" s="566"/>
      <c r="S13" s="566"/>
      <c r="T13" s="566"/>
      <c r="U13" s="566"/>
      <c r="V13" s="566"/>
      <c r="W13" s="566"/>
      <c r="X13" s="404"/>
      <c r="Y13" s="404"/>
      <c r="Z13" s="404"/>
      <c r="AA13" s="404"/>
      <c r="AB13" s="404"/>
      <c r="AC13" s="404"/>
      <c r="AD13" s="404"/>
      <c r="AE13" s="404"/>
      <c r="AF13" s="404"/>
      <c r="AG13" s="1141" t="s">
        <v>228</v>
      </c>
      <c r="AH13" s="1142"/>
      <c r="AI13" s="1142"/>
      <c r="AJ13" s="1142"/>
      <c r="AK13" s="1143"/>
    </row>
    <row r="14" spans="1:37" s="7" customFormat="1" ht="7.5" customHeight="1">
      <c r="A14" s="95"/>
      <c r="B14" s="96"/>
      <c r="C14" s="96"/>
      <c r="D14" s="485"/>
      <c r="E14" s="485"/>
      <c r="F14" s="485"/>
      <c r="G14" s="485"/>
      <c r="H14" s="485"/>
      <c r="I14" s="485"/>
      <c r="J14" s="485"/>
      <c r="K14" s="485"/>
      <c r="L14" s="485"/>
      <c r="M14" s="451"/>
      <c r="N14" s="451"/>
      <c r="O14" s="451"/>
      <c r="P14" s="451"/>
      <c r="Q14" s="451"/>
      <c r="R14" s="451"/>
      <c r="S14" s="451"/>
      <c r="T14" s="451"/>
      <c r="U14" s="451"/>
      <c r="V14" s="451"/>
      <c r="W14" s="451"/>
      <c r="X14" s="432"/>
      <c r="Y14" s="404"/>
      <c r="Z14" s="404"/>
      <c r="AA14" s="404"/>
      <c r="AB14" s="404"/>
      <c r="AC14" s="404"/>
      <c r="AD14" s="404"/>
      <c r="AE14" s="404"/>
      <c r="AF14" s="404"/>
      <c r="AG14" s="1138" t="s">
        <v>218</v>
      </c>
      <c r="AH14" s="1139"/>
      <c r="AI14" s="1139"/>
      <c r="AJ14" s="1139"/>
      <c r="AK14" s="1140"/>
    </row>
    <row r="15" spans="1:37" s="7" customFormat="1" ht="15.75" customHeight="1">
      <c r="A15" s="405" t="s">
        <v>426</v>
      </c>
      <c r="B15" s="96"/>
      <c r="C15" s="96"/>
      <c r="D15" s="407"/>
      <c r="E15" s="407"/>
      <c r="F15" s="407"/>
      <c r="G15" s="407"/>
      <c r="H15" s="407"/>
      <c r="I15" s="407"/>
      <c r="J15" s="407"/>
      <c r="K15" s="96"/>
      <c r="L15" s="96"/>
      <c r="M15" s="96"/>
      <c r="N15" s="96"/>
      <c r="O15" s="96"/>
      <c r="P15" s="96"/>
      <c r="Q15" s="96"/>
      <c r="R15" s="96"/>
      <c r="S15" s="96"/>
      <c r="T15" s="96"/>
      <c r="U15" s="96"/>
      <c r="V15" s="96"/>
      <c r="W15" s="96"/>
      <c r="X15" s="404"/>
      <c r="Y15" s="404"/>
      <c r="Z15" s="404"/>
      <c r="AA15" s="404"/>
      <c r="AB15" s="404"/>
      <c r="AC15" s="404"/>
      <c r="AD15" s="404"/>
      <c r="AE15" s="404"/>
      <c r="AF15" s="404"/>
      <c r="AG15" s="1141" t="s">
        <v>229</v>
      </c>
      <c r="AH15" s="1142"/>
      <c r="AI15" s="1142"/>
      <c r="AJ15" s="1142"/>
      <c r="AK15" s="1143"/>
    </row>
    <row r="16" spans="1:37" s="7" customFormat="1" ht="12.75" customHeight="1">
      <c r="A16" s="527" t="s">
        <v>476</v>
      </c>
      <c r="B16" s="527"/>
      <c r="C16" s="527"/>
      <c r="D16" s="527"/>
      <c r="E16" s="527"/>
      <c r="F16" s="527"/>
      <c r="G16" s="527"/>
      <c r="H16" s="527"/>
      <c r="I16" s="527"/>
      <c r="J16" s="527"/>
      <c r="K16" s="527"/>
      <c r="L16" s="527"/>
      <c r="M16" s="527"/>
      <c r="N16" s="527"/>
      <c r="O16" s="527"/>
      <c r="P16" s="527"/>
      <c r="Q16" s="527"/>
      <c r="R16" s="527"/>
      <c r="S16" s="527"/>
      <c r="T16" s="527"/>
      <c r="U16" s="527"/>
      <c r="V16" s="527"/>
      <c r="W16" s="527"/>
      <c r="X16" s="404"/>
      <c r="Y16" s="404"/>
      <c r="Z16" s="404"/>
      <c r="AA16" s="404"/>
      <c r="AB16" s="404"/>
      <c r="AC16" s="404"/>
      <c r="AD16" s="404"/>
      <c r="AE16" s="404"/>
      <c r="AF16" s="404"/>
      <c r="AG16" s="1138" t="s">
        <v>218</v>
      </c>
      <c r="AH16" s="1139"/>
      <c r="AI16" s="1139"/>
      <c r="AJ16" s="1139"/>
      <c r="AK16" s="1140"/>
    </row>
    <row r="17" spans="1:37" s="7" customFormat="1">
      <c r="A17" s="527"/>
      <c r="B17" s="527"/>
      <c r="C17" s="527"/>
      <c r="D17" s="527"/>
      <c r="E17" s="527"/>
      <c r="F17" s="527"/>
      <c r="G17" s="527"/>
      <c r="H17" s="527"/>
      <c r="I17" s="527"/>
      <c r="J17" s="527"/>
      <c r="K17" s="527"/>
      <c r="L17" s="527"/>
      <c r="M17" s="527"/>
      <c r="N17" s="527"/>
      <c r="O17" s="527"/>
      <c r="P17" s="527"/>
      <c r="Q17" s="527"/>
      <c r="R17" s="527"/>
      <c r="S17" s="527"/>
      <c r="T17" s="527"/>
      <c r="U17" s="527"/>
      <c r="V17" s="527"/>
      <c r="W17" s="527"/>
      <c r="X17" s="404"/>
      <c r="Y17" s="404"/>
      <c r="Z17" s="404"/>
      <c r="AA17" s="404"/>
      <c r="AB17" s="404"/>
      <c r="AC17" s="404"/>
      <c r="AD17" s="404"/>
      <c r="AE17" s="404"/>
      <c r="AF17" s="404"/>
      <c r="AG17" s="1141" t="s">
        <v>230</v>
      </c>
      <c r="AH17" s="1142"/>
      <c r="AI17" s="1142"/>
      <c r="AJ17" s="1142"/>
      <c r="AK17" s="1143"/>
    </row>
    <row r="18" spans="1:37" s="7" customFormat="1" ht="6" customHeight="1">
      <c r="A18" s="451"/>
      <c r="B18" s="451"/>
      <c r="C18" s="451"/>
      <c r="D18" s="451"/>
      <c r="E18" s="451"/>
      <c r="F18" s="451"/>
      <c r="G18" s="451"/>
      <c r="H18" s="451"/>
      <c r="I18" s="451"/>
      <c r="J18" s="451"/>
      <c r="K18" s="451"/>
      <c r="L18" s="451"/>
      <c r="M18" s="451"/>
      <c r="N18" s="451"/>
      <c r="O18" s="451"/>
      <c r="P18" s="451"/>
      <c r="Q18" s="451"/>
      <c r="R18" s="451"/>
      <c r="S18" s="451"/>
      <c r="T18" s="451"/>
      <c r="U18" s="451"/>
      <c r="V18" s="451"/>
      <c r="W18" s="451"/>
      <c r="X18" s="404"/>
      <c r="Y18" s="404"/>
      <c r="Z18" s="404"/>
      <c r="AA18" s="404"/>
      <c r="AB18" s="404"/>
      <c r="AC18" s="404"/>
      <c r="AD18" s="404"/>
      <c r="AE18" s="404"/>
      <c r="AF18" s="404"/>
      <c r="AG18" s="1138" t="s">
        <v>218</v>
      </c>
      <c r="AH18" s="1139"/>
      <c r="AI18" s="1139"/>
      <c r="AJ18" s="1139"/>
      <c r="AK18" s="1140"/>
    </row>
    <row r="19" spans="1:37" s="7" customFormat="1" ht="14.25" customHeight="1">
      <c r="A19" s="407"/>
      <c r="B19" s="451"/>
      <c r="C19" s="404"/>
      <c r="D19" s="566" t="s">
        <v>477</v>
      </c>
      <c r="E19" s="566"/>
      <c r="F19" s="566"/>
      <c r="G19" s="566"/>
      <c r="H19" s="566"/>
      <c r="I19" s="566"/>
      <c r="J19" s="566"/>
      <c r="K19" s="566"/>
      <c r="L19" s="566"/>
      <c r="M19" s="566"/>
      <c r="N19" s="566"/>
      <c r="O19" s="566"/>
      <c r="P19" s="566"/>
      <c r="Q19" s="566"/>
      <c r="R19" s="566"/>
      <c r="S19" s="566"/>
      <c r="T19" s="566"/>
      <c r="U19" s="566"/>
      <c r="V19" s="566"/>
      <c r="W19" s="566"/>
      <c r="X19" s="404"/>
      <c r="Y19" s="404"/>
      <c r="Z19" s="404"/>
      <c r="AA19" s="404"/>
      <c r="AB19" s="404"/>
      <c r="AC19" s="404"/>
      <c r="AD19" s="404"/>
      <c r="AE19" s="404"/>
      <c r="AF19" s="404"/>
      <c r="AG19" s="1141" t="s">
        <v>232</v>
      </c>
      <c r="AH19" s="1142"/>
      <c r="AI19" s="1142"/>
      <c r="AJ19" s="1142"/>
      <c r="AK19" s="1143"/>
    </row>
    <row r="20" spans="1:37" s="7" customFormat="1" ht="7.5" customHeight="1">
      <c r="A20" s="407"/>
      <c r="B20" s="404"/>
      <c r="C20" s="404"/>
      <c r="D20" s="485"/>
      <c r="E20" s="485"/>
      <c r="F20" s="485"/>
      <c r="G20" s="485"/>
      <c r="H20" s="485"/>
      <c r="I20" s="485"/>
      <c r="J20" s="485"/>
      <c r="K20" s="485"/>
      <c r="L20" s="485"/>
      <c r="M20" s="485"/>
      <c r="N20" s="485"/>
      <c r="O20" s="485"/>
      <c r="P20" s="485"/>
      <c r="Q20" s="485"/>
      <c r="R20" s="485"/>
      <c r="S20" s="485"/>
      <c r="T20" s="485"/>
      <c r="U20" s="485"/>
      <c r="V20" s="485"/>
      <c r="W20" s="485"/>
      <c r="X20" s="404"/>
      <c r="Y20" s="404"/>
      <c r="Z20" s="404"/>
      <c r="AA20" s="404"/>
      <c r="AB20" s="404"/>
      <c r="AC20" s="404"/>
      <c r="AD20" s="404"/>
      <c r="AE20" s="404"/>
      <c r="AF20" s="404"/>
      <c r="AG20" s="1138" t="s">
        <v>218</v>
      </c>
      <c r="AH20" s="1139"/>
      <c r="AI20" s="1139"/>
      <c r="AJ20" s="1139"/>
      <c r="AK20" s="1140"/>
    </row>
    <row r="21" spans="1:37" s="7" customFormat="1" ht="12.45" customHeight="1">
      <c r="A21" s="407"/>
      <c r="B21" s="404"/>
      <c r="C21" s="404"/>
      <c r="D21" s="534" t="s">
        <v>478</v>
      </c>
      <c r="E21" s="534"/>
      <c r="F21" s="534"/>
      <c r="G21" s="534"/>
      <c r="H21" s="534"/>
      <c r="I21" s="534"/>
      <c r="J21" s="534"/>
      <c r="K21" s="534"/>
      <c r="L21" s="534"/>
      <c r="M21" s="534"/>
      <c r="N21" s="534"/>
      <c r="O21" s="534"/>
      <c r="P21" s="534"/>
      <c r="Q21" s="534"/>
      <c r="R21" s="534"/>
      <c r="S21" s="534"/>
      <c r="T21" s="534"/>
      <c r="U21" s="534"/>
      <c r="V21" s="534"/>
      <c r="W21" s="534"/>
      <c r="X21" s="404"/>
      <c r="Y21" s="404"/>
      <c r="Z21" s="404"/>
      <c r="AA21" s="404"/>
      <c r="AB21" s="404"/>
      <c r="AC21" s="404"/>
      <c r="AD21" s="404"/>
      <c r="AE21" s="404"/>
      <c r="AF21" s="404"/>
      <c r="AG21" s="1144" t="s">
        <v>233</v>
      </c>
      <c r="AH21" s="1145"/>
      <c r="AI21" s="1145"/>
      <c r="AJ21" s="1145"/>
      <c r="AK21" s="1146"/>
    </row>
    <row r="22" spans="1:37" s="7" customFormat="1" ht="14.25" customHeight="1">
      <c r="A22" s="407"/>
      <c r="B22" s="404"/>
      <c r="C22" s="404"/>
      <c r="D22" s="534"/>
      <c r="E22" s="534"/>
      <c r="F22" s="534"/>
      <c r="G22" s="534"/>
      <c r="H22" s="534"/>
      <c r="I22" s="534"/>
      <c r="J22" s="534"/>
      <c r="K22" s="534"/>
      <c r="L22" s="534"/>
      <c r="M22" s="534"/>
      <c r="N22" s="534"/>
      <c r="O22" s="534"/>
      <c r="P22" s="534"/>
      <c r="Q22" s="534"/>
      <c r="R22" s="534"/>
      <c r="S22" s="534"/>
      <c r="T22" s="534"/>
      <c r="U22" s="534"/>
      <c r="V22" s="534"/>
      <c r="W22" s="534"/>
      <c r="X22" s="404"/>
      <c r="Y22" s="404"/>
      <c r="Z22" s="404"/>
      <c r="AA22" s="404"/>
      <c r="AB22" s="404"/>
      <c r="AC22" s="404"/>
      <c r="AD22" s="404"/>
      <c r="AE22" s="404"/>
      <c r="AF22" s="404"/>
      <c r="AG22" s="1138" t="s">
        <v>218</v>
      </c>
      <c r="AH22" s="1139"/>
      <c r="AI22" s="1139"/>
      <c r="AJ22" s="1139"/>
      <c r="AK22" s="1140"/>
    </row>
    <row r="23" spans="1:37" s="7" customFormat="1" ht="7.5" customHeight="1">
      <c r="A23" s="95"/>
      <c r="B23" s="96"/>
      <c r="C23" s="96"/>
      <c r="D23" s="452"/>
      <c r="E23" s="452"/>
      <c r="F23" s="452"/>
      <c r="G23" s="452"/>
      <c r="H23" s="452"/>
      <c r="I23" s="452"/>
      <c r="J23" s="452"/>
      <c r="K23" s="452"/>
      <c r="L23" s="452"/>
      <c r="M23" s="452"/>
      <c r="N23" s="452"/>
      <c r="O23" s="452"/>
      <c r="P23" s="452"/>
      <c r="Q23" s="452"/>
      <c r="R23" s="452"/>
      <c r="S23" s="452"/>
      <c r="T23" s="452"/>
      <c r="U23" s="452"/>
      <c r="V23" s="452"/>
      <c r="W23" s="452"/>
      <c r="X23" s="96"/>
      <c r="Y23" s="404"/>
      <c r="Z23" s="404"/>
      <c r="AA23" s="404"/>
      <c r="AB23" s="404"/>
      <c r="AC23" s="404"/>
      <c r="AD23" s="404"/>
      <c r="AE23" s="404"/>
      <c r="AF23" s="404"/>
      <c r="AG23" s="1141" t="s">
        <v>235</v>
      </c>
      <c r="AH23" s="1142"/>
      <c r="AI23" s="1142"/>
      <c r="AJ23" s="1142"/>
      <c r="AK23" s="1143"/>
    </row>
    <row r="24" spans="1:37" s="7" customFormat="1" ht="15.6">
      <c r="A24" s="405" t="s">
        <v>432</v>
      </c>
      <c r="B24" s="404"/>
      <c r="C24" s="404"/>
      <c r="D24" s="407"/>
      <c r="E24" s="407"/>
      <c r="F24" s="407"/>
      <c r="G24" s="407"/>
      <c r="H24" s="407"/>
      <c r="I24" s="407"/>
      <c r="J24" s="407"/>
      <c r="K24" s="96"/>
      <c r="L24" s="96"/>
      <c r="M24" s="96"/>
      <c r="N24" s="96"/>
      <c r="O24" s="96"/>
      <c r="P24" s="96"/>
      <c r="Q24" s="96"/>
      <c r="R24" s="96"/>
      <c r="S24" s="96"/>
      <c r="T24" s="96"/>
      <c r="U24" s="96"/>
      <c r="V24" s="96"/>
      <c r="W24" s="96"/>
      <c r="X24" s="404"/>
      <c r="Y24" s="404"/>
      <c r="Z24" s="404"/>
      <c r="AA24" s="404"/>
      <c r="AB24" s="404"/>
      <c r="AC24" s="404"/>
      <c r="AD24" s="404"/>
      <c r="AE24" s="404"/>
      <c r="AF24" s="404"/>
      <c r="AG24" s="1138" t="s">
        <v>218</v>
      </c>
      <c r="AH24" s="1139"/>
      <c r="AI24" s="1139"/>
      <c r="AJ24" s="1139"/>
      <c r="AK24" s="1140"/>
    </row>
    <row r="25" spans="1:37" s="7" customFormat="1" ht="12.75" customHeight="1">
      <c r="A25" s="527" t="s">
        <v>479</v>
      </c>
      <c r="B25" s="527"/>
      <c r="C25" s="527"/>
      <c r="D25" s="527"/>
      <c r="E25" s="527"/>
      <c r="F25" s="527"/>
      <c r="G25" s="527"/>
      <c r="H25" s="527"/>
      <c r="I25" s="527"/>
      <c r="J25" s="527"/>
      <c r="K25" s="527"/>
      <c r="L25" s="527"/>
      <c r="M25" s="527"/>
      <c r="N25" s="527"/>
      <c r="O25" s="527"/>
      <c r="P25" s="527"/>
      <c r="Q25" s="527"/>
      <c r="R25" s="527"/>
      <c r="S25" s="527"/>
      <c r="T25" s="527"/>
      <c r="U25" s="527"/>
      <c r="V25" s="527"/>
      <c r="W25" s="527"/>
      <c r="X25" s="404"/>
      <c r="Y25" s="404"/>
      <c r="Z25" s="404"/>
      <c r="AA25" s="404"/>
      <c r="AB25" s="404"/>
      <c r="AC25" s="404"/>
      <c r="AD25" s="404"/>
      <c r="AE25" s="404"/>
      <c r="AF25" s="404"/>
      <c r="AG25" s="1141" t="s">
        <v>236</v>
      </c>
      <c r="AH25" s="1142"/>
      <c r="AI25" s="1142"/>
      <c r="AJ25" s="1142"/>
      <c r="AK25" s="1143"/>
    </row>
    <row r="26" spans="1:37" s="7" customFormat="1" ht="6" customHeight="1">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04"/>
      <c r="Y26" s="404"/>
      <c r="Z26" s="404"/>
      <c r="AA26" s="404"/>
      <c r="AB26" s="404"/>
      <c r="AC26" s="404"/>
      <c r="AD26" s="404"/>
      <c r="AE26" s="404"/>
      <c r="AF26" s="404"/>
      <c r="AG26" s="1138" t="s">
        <v>218</v>
      </c>
      <c r="AH26" s="1139"/>
      <c r="AI26" s="1139"/>
      <c r="AJ26" s="1139"/>
      <c r="AK26" s="1140"/>
    </row>
    <row r="27" spans="1:37" s="7" customFormat="1" ht="12.75" customHeight="1">
      <c r="A27" s="407"/>
      <c r="B27" s="451"/>
      <c r="C27" s="404"/>
      <c r="D27" s="532" t="s">
        <v>480</v>
      </c>
      <c r="E27" s="1137"/>
      <c r="F27" s="1137"/>
      <c r="G27" s="1137"/>
      <c r="H27" s="1137"/>
      <c r="I27" s="1137"/>
      <c r="J27" s="1137"/>
      <c r="K27" s="1137"/>
      <c r="L27" s="1137"/>
      <c r="M27" s="1137"/>
      <c r="N27" s="1137"/>
      <c r="O27" s="1137"/>
      <c r="P27" s="1137"/>
      <c r="Q27" s="1137"/>
      <c r="R27" s="1137"/>
      <c r="S27" s="1137"/>
      <c r="T27" s="1137"/>
      <c r="U27" s="1137"/>
      <c r="V27" s="1137"/>
      <c r="W27" s="1137"/>
      <c r="X27" s="404"/>
      <c r="Y27" s="404"/>
      <c r="Z27" s="404"/>
      <c r="AA27" s="404"/>
      <c r="AB27" s="404"/>
      <c r="AC27" s="404"/>
      <c r="AD27" s="404"/>
      <c r="AE27" s="404"/>
      <c r="AF27" s="404"/>
      <c r="AG27" s="484"/>
      <c r="AH27" s="482"/>
      <c r="AI27" s="482"/>
      <c r="AJ27" s="482"/>
      <c r="AK27" s="483"/>
    </row>
    <row r="28" spans="1:37" s="7" customFormat="1">
      <c r="A28" s="407"/>
      <c r="B28" s="404"/>
      <c r="C28" s="404"/>
      <c r="D28" s="1137"/>
      <c r="E28" s="1137"/>
      <c r="F28" s="1137"/>
      <c r="G28" s="1137"/>
      <c r="H28" s="1137"/>
      <c r="I28" s="1137"/>
      <c r="J28" s="1137"/>
      <c r="K28" s="1137"/>
      <c r="L28" s="1137"/>
      <c r="M28" s="1137"/>
      <c r="N28" s="1137"/>
      <c r="O28" s="1137"/>
      <c r="P28" s="1137"/>
      <c r="Q28" s="1137"/>
      <c r="R28" s="1137"/>
      <c r="S28" s="1137"/>
      <c r="T28" s="1137"/>
      <c r="U28" s="1137"/>
      <c r="V28" s="1137"/>
      <c r="W28" s="1137"/>
      <c r="X28" s="404"/>
      <c r="Y28" s="404"/>
      <c r="Z28" s="404"/>
      <c r="AA28" s="404"/>
      <c r="AB28" s="404"/>
      <c r="AC28" s="404"/>
      <c r="AD28" s="404"/>
      <c r="AE28" s="404"/>
      <c r="AF28" s="404"/>
      <c r="AG28" s="1141" t="s">
        <v>237</v>
      </c>
      <c r="AH28" s="1142"/>
      <c r="AI28" s="1142"/>
      <c r="AJ28" s="1142"/>
      <c r="AK28" s="1143"/>
    </row>
    <row r="29" spans="1:37" s="7" customFormat="1" ht="12.75" customHeight="1">
      <c r="A29" s="407"/>
      <c r="B29" s="404"/>
      <c r="C29" s="404"/>
      <c r="D29" s="1137"/>
      <c r="E29" s="1137"/>
      <c r="F29" s="1137"/>
      <c r="G29" s="1137"/>
      <c r="H29" s="1137"/>
      <c r="I29" s="1137"/>
      <c r="J29" s="1137"/>
      <c r="K29" s="1137"/>
      <c r="L29" s="1137"/>
      <c r="M29" s="1137"/>
      <c r="N29" s="1137"/>
      <c r="O29" s="1137"/>
      <c r="P29" s="1137"/>
      <c r="Q29" s="1137"/>
      <c r="R29" s="1137"/>
      <c r="S29" s="1137"/>
      <c r="T29" s="1137"/>
      <c r="U29" s="1137"/>
      <c r="V29" s="1137"/>
      <c r="W29" s="1137"/>
      <c r="X29" s="404"/>
      <c r="Y29" s="404"/>
      <c r="Z29" s="404"/>
      <c r="AA29" s="404"/>
      <c r="AB29" s="404"/>
      <c r="AC29" s="404"/>
      <c r="AD29" s="404"/>
      <c r="AE29" s="404"/>
      <c r="AF29" s="404"/>
      <c r="AG29" s="1138" t="s">
        <v>218</v>
      </c>
      <c r="AH29" s="1139"/>
      <c r="AI29" s="1139"/>
      <c r="AJ29" s="1139"/>
      <c r="AK29" s="1140"/>
    </row>
    <row r="30" spans="1:37" s="7" customFormat="1">
      <c r="A30" s="407"/>
      <c r="B30" s="404"/>
      <c r="C30" s="404"/>
      <c r="D30" s="1137"/>
      <c r="E30" s="1137"/>
      <c r="F30" s="1137"/>
      <c r="G30" s="1137"/>
      <c r="H30" s="1137"/>
      <c r="I30" s="1137"/>
      <c r="J30" s="1137"/>
      <c r="K30" s="1137"/>
      <c r="L30" s="1137"/>
      <c r="M30" s="1137"/>
      <c r="N30" s="1137"/>
      <c r="O30" s="1137"/>
      <c r="P30" s="1137"/>
      <c r="Q30" s="1137"/>
      <c r="R30" s="1137"/>
      <c r="S30" s="1137"/>
      <c r="T30" s="1137"/>
      <c r="U30" s="1137"/>
      <c r="V30" s="1137"/>
      <c r="W30" s="1137"/>
      <c r="X30" s="404"/>
      <c r="Y30" s="404"/>
      <c r="Z30" s="404"/>
      <c r="AA30" s="404"/>
      <c r="AB30" s="404"/>
      <c r="AC30" s="404"/>
      <c r="AD30" s="404"/>
      <c r="AE30" s="404"/>
      <c r="AF30" s="404"/>
      <c r="AG30" s="1141" t="s">
        <v>239</v>
      </c>
      <c r="AH30" s="1142"/>
      <c r="AI30" s="1142"/>
      <c r="AJ30" s="1142"/>
      <c r="AK30" s="1143"/>
    </row>
    <row r="31" spans="1:37" s="7" customFormat="1" ht="15" customHeight="1">
      <c r="A31" s="407"/>
      <c r="B31" s="404"/>
      <c r="C31" s="404"/>
      <c r="D31" s="1137"/>
      <c r="E31" s="1137"/>
      <c r="F31" s="1137"/>
      <c r="G31" s="1137"/>
      <c r="H31" s="1137"/>
      <c r="I31" s="1137"/>
      <c r="J31" s="1137"/>
      <c r="K31" s="1137"/>
      <c r="L31" s="1137"/>
      <c r="M31" s="1137"/>
      <c r="N31" s="1137"/>
      <c r="O31" s="1137"/>
      <c r="P31" s="1137"/>
      <c r="Q31" s="1137"/>
      <c r="R31" s="1137"/>
      <c r="S31" s="1137"/>
      <c r="T31" s="1137"/>
      <c r="U31" s="1137"/>
      <c r="V31" s="1137"/>
      <c r="W31" s="1137"/>
      <c r="X31" s="404"/>
      <c r="Y31" s="404"/>
      <c r="Z31" s="404"/>
      <c r="AA31" s="404"/>
      <c r="AB31" s="404"/>
      <c r="AC31" s="404"/>
      <c r="AD31" s="404"/>
      <c r="AE31" s="404"/>
      <c r="AF31" s="404"/>
      <c r="AG31" s="1138" t="s">
        <v>218</v>
      </c>
      <c r="AH31" s="1139"/>
      <c r="AI31" s="1139"/>
      <c r="AJ31" s="1139"/>
      <c r="AK31" s="1140"/>
    </row>
    <row r="32" spans="1:37" s="7" customFormat="1" ht="7.5" customHeight="1">
      <c r="A32" s="407"/>
      <c r="B32" s="404"/>
      <c r="C32" s="404"/>
      <c r="D32" s="485"/>
      <c r="E32" s="485"/>
      <c r="F32" s="485"/>
      <c r="G32" s="485"/>
      <c r="H32" s="485"/>
      <c r="I32" s="485"/>
      <c r="J32" s="485"/>
      <c r="K32" s="485"/>
      <c r="L32" s="485"/>
      <c r="M32" s="485"/>
      <c r="N32" s="485"/>
      <c r="O32" s="485"/>
      <c r="P32" s="485"/>
      <c r="Q32" s="485"/>
      <c r="R32" s="485"/>
      <c r="S32" s="485"/>
      <c r="T32" s="485"/>
      <c r="U32" s="485"/>
      <c r="V32" s="485"/>
      <c r="W32" s="485"/>
      <c r="X32" s="404"/>
      <c r="Y32" s="404"/>
      <c r="Z32" s="404"/>
      <c r="AA32" s="404"/>
      <c r="AB32" s="404"/>
      <c r="AC32" s="404"/>
      <c r="AD32" s="404"/>
      <c r="AE32" s="404"/>
      <c r="AF32" s="404"/>
      <c r="AG32" s="1141" t="s">
        <v>242</v>
      </c>
      <c r="AH32" s="1142"/>
      <c r="AI32" s="1142"/>
      <c r="AJ32" s="1142"/>
      <c r="AK32" s="1143"/>
    </row>
    <row r="33" spans="1:37" s="7" customFormat="1" ht="12.75" customHeight="1">
      <c r="A33" s="407"/>
      <c r="B33" s="404"/>
      <c r="C33" s="404"/>
      <c r="D33" s="534" t="s">
        <v>481</v>
      </c>
      <c r="E33" s="527"/>
      <c r="F33" s="527"/>
      <c r="G33" s="527"/>
      <c r="H33" s="527"/>
      <c r="I33" s="527"/>
      <c r="J33" s="527"/>
      <c r="K33" s="527"/>
      <c r="L33" s="527"/>
      <c r="M33" s="527"/>
      <c r="N33" s="527"/>
      <c r="O33" s="527"/>
      <c r="P33" s="527"/>
      <c r="Q33" s="527"/>
      <c r="R33" s="527"/>
      <c r="S33" s="527"/>
      <c r="T33" s="527"/>
      <c r="U33" s="527"/>
      <c r="V33" s="527"/>
      <c r="W33" s="527"/>
      <c r="X33" s="404"/>
      <c r="Y33" s="404"/>
      <c r="Z33" s="404"/>
      <c r="AA33" s="404"/>
      <c r="AB33" s="404"/>
      <c r="AC33" s="404"/>
      <c r="AD33" s="404"/>
      <c r="AE33" s="404"/>
      <c r="AF33" s="404"/>
      <c r="AG33" s="1138" t="s">
        <v>218</v>
      </c>
      <c r="AH33" s="1139"/>
      <c r="AI33" s="1139"/>
      <c r="AJ33" s="1139"/>
      <c r="AK33" s="1140"/>
    </row>
    <row r="34" spans="1:37" s="7" customFormat="1" ht="12.75" customHeight="1">
      <c r="A34" s="407"/>
      <c r="B34" s="404"/>
      <c r="C34" s="404"/>
      <c r="D34" s="527"/>
      <c r="E34" s="527"/>
      <c r="F34" s="527"/>
      <c r="G34" s="527"/>
      <c r="H34" s="527"/>
      <c r="I34" s="527"/>
      <c r="J34" s="527"/>
      <c r="K34" s="527"/>
      <c r="L34" s="527"/>
      <c r="M34" s="527"/>
      <c r="N34" s="527"/>
      <c r="O34" s="527"/>
      <c r="P34" s="527"/>
      <c r="Q34" s="527"/>
      <c r="R34" s="527"/>
      <c r="S34" s="527"/>
      <c r="T34" s="527"/>
      <c r="U34" s="527"/>
      <c r="V34" s="527"/>
      <c r="W34" s="527"/>
      <c r="X34" s="404"/>
      <c r="Y34" s="404"/>
      <c r="Z34" s="404"/>
      <c r="AA34" s="404"/>
      <c r="AB34" s="404"/>
      <c r="AC34" s="404"/>
      <c r="AD34" s="404"/>
      <c r="AE34" s="404"/>
      <c r="AF34" s="404"/>
      <c r="AG34" s="1141" t="s">
        <v>244</v>
      </c>
      <c r="AH34" s="1142"/>
      <c r="AI34" s="1142"/>
      <c r="AJ34" s="1142"/>
      <c r="AK34" s="1143"/>
    </row>
    <row r="35" spans="1:37" s="7" customFormat="1" ht="12.75" customHeight="1">
      <c r="A35" s="407"/>
      <c r="B35" s="404"/>
      <c r="C35" s="404"/>
      <c r="D35" s="527"/>
      <c r="E35" s="527"/>
      <c r="F35" s="527"/>
      <c r="G35" s="527"/>
      <c r="H35" s="527"/>
      <c r="I35" s="527"/>
      <c r="J35" s="527"/>
      <c r="K35" s="527"/>
      <c r="L35" s="527"/>
      <c r="M35" s="527"/>
      <c r="N35" s="527"/>
      <c r="O35" s="527"/>
      <c r="P35" s="527"/>
      <c r="Q35" s="527"/>
      <c r="R35" s="527"/>
      <c r="S35" s="527"/>
      <c r="T35" s="527"/>
      <c r="U35" s="527"/>
      <c r="V35" s="527"/>
      <c r="W35" s="527"/>
      <c r="X35" s="404"/>
      <c r="Y35" s="404"/>
      <c r="Z35" s="404"/>
      <c r="AA35" s="404"/>
      <c r="AB35" s="404"/>
      <c r="AC35" s="404"/>
      <c r="AD35" s="404"/>
      <c r="AE35" s="404"/>
      <c r="AF35" s="404"/>
      <c r="AG35" s="1153" t="s">
        <v>218</v>
      </c>
      <c r="AH35" s="1151"/>
      <c r="AI35" s="1151"/>
      <c r="AJ35" s="1151"/>
      <c r="AK35" s="1152"/>
    </row>
    <row r="36" spans="1:37" s="7" customFormat="1">
      <c r="A36" s="407"/>
      <c r="B36" s="404"/>
      <c r="C36" s="404"/>
      <c r="D36" s="527"/>
      <c r="E36" s="527"/>
      <c r="F36" s="527"/>
      <c r="G36" s="527"/>
      <c r="H36" s="527"/>
      <c r="I36" s="527"/>
      <c r="J36" s="527"/>
      <c r="K36" s="527"/>
      <c r="L36" s="527"/>
      <c r="M36" s="527"/>
      <c r="N36" s="527"/>
      <c r="O36" s="527"/>
      <c r="P36" s="527"/>
      <c r="Q36" s="527"/>
      <c r="R36" s="527"/>
      <c r="S36" s="527"/>
      <c r="T36" s="527"/>
      <c r="U36" s="527"/>
      <c r="V36" s="527"/>
      <c r="W36" s="527"/>
      <c r="X36" s="404"/>
      <c r="Y36" s="404"/>
      <c r="Z36" s="404"/>
      <c r="AA36" s="404"/>
      <c r="AB36" s="404"/>
      <c r="AC36" s="404"/>
      <c r="AD36" s="404"/>
      <c r="AE36" s="404"/>
      <c r="AF36" s="404"/>
      <c r="AG36" s="404"/>
      <c r="AH36" s="404"/>
      <c r="AI36" s="404"/>
      <c r="AJ36" s="404"/>
      <c r="AK36" s="404"/>
    </row>
    <row r="37" spans="1:37" s="7" customFormat="1">
      <c r="A37" s="407"/>
      <c r="B37" s="404"/>
      <c r="C37" s="404"/>
      <c r="D37" s="527"/>
      <c r="E37" s="527"/>
      <c r="F37" s="527"/>
      <c r="G37" s="527"/>
      <c r="H37" s="527"/>
      <c r="I37" s="527"/>
      <c r="J37" s="527"/>
      <c r="K37" s="527"/>
      <c r="L37" s="527"/>
      <c r="M37" s="527"/>
      <c r="N37" s="527"/>
      <c r="O37" s="527"/>
      <c r="P37" s="527"/>
      <c r="Q37" s="527"/>
      <c r="R37" s="527"/>
      <c r="S37" s="527"/>
      <c r="T37" s="527"/>
      <c r="U37" s="527"/>
      <c r="V37" s="527"/>
      <c r="W37" s="527"/>
      <c r="X37" s="404"/>
      <c r="Y37" s="404"/>
      <c r="Z37" s="404"/>
      <c r="AA37" s="404"/>
      <c r="AB37" s="404"/>
      <c r="AC37" s="404"/>
      <c r="AD37" s="404"/>
      <c r="AE37" s="404"/>
      <c r="AF37" s="404"/>
      <c r="AG37" s="406"/>
      <c r="AH37" s="406"/>
      <c r="AI37" s="406"/>
      <c r="AJ37" s="404"/>
      <c r="AK37" s="404"/>
    </row>
    <row r="38" spans="1:37" s="7" customFormat="1" ht="12.75" customHeight="1">
      <c r="A38" s="407"/>
      <c r="B38" s="404"/>
      <c r="C38" s="404"/>
      <c r="D38" s="527"/>
      <c r="E38" s="527"/>
      <c r="F38" s="527"/>
      <c r="G38" s="527"/>
      <c r="H38" s="527"/>
      <c r="I38" s="527"/>
      <c r="J38" s="527"/>
      <c r="K38" s="527"/>
      <c r="L38" s="527"/>
      <c r="M38" s="527"/>
      <c r="N38" s="527"/>
      <c r="O38" s="527"/>
      <c r="P38" s="527"/>
      <c r="Q38" s="527"/>
      <c r="R38" s="527"/>
      <c r="S38" s="527"/>
      <c r="T38" s="527"/>
      <c r="U38" s="527"/>
      <c r="V38" s="527"/>
      <c r="W38" s="527"/>
      <c r="X38" s="404"/>
      <c r="Y38" s="404"/>
      <c r="Z38" s="404"/>
      <c r="AA38" s="404"/>
      <c r="AB38" s="404"/>
      <c r="AC38" s="404"/>
      <c r="AD38" s="404"/>
      <c r="AE38" s="404"/>
      <c r="AF38" s="404"/>
      <c r="AG38" s="504" t="s">
        <v>246</v>
      </c>
      <c r="AH38" s="504"/>
      <c r="AI38" s="504"/>
      <c r="AJ38" s="404"/>
      <c r="AK38" s="404"/>
    </row>
    <row r="39" spans="1:37" s="7" customFormat="1">
      <c r="A39" s="407"/>
      <c r="B39" s="404"/>
      <c r="C39" s="404"/>
      <c r="D39" s="527"/>
      <c r="E39" s="527"/>
      <c r="F39" s="527"/>
      <c r="G39" s="527"/>
      <c r="H39" s="527"/>
      <c r="I39" s="527"/>
      <c r="J39" s="527"/>
      <c r="K39" s="527"/>
      <c r="L39" s="527"/>
      <c r="M39" s="527"/>
      <c r="N39" s="527"/>
      <c r="O39" s="527"/>
      <c r="P39" s="527"/>
      <c r="Q39" s="527"/>
      <c r="R39" s="527"/>
      <c r="S39" s="527"/>
      <c r="T39" s="527"/>
      <c r="U39" s="527"/>
      <c r="V39" s="527"/>
      <c r="W39" s="527"/>
      <c r="X39" s="404"/>
      <c r="Y39" s="404"/>
      <c r="Z39" s="404"/>
      <c r="AA39" s="404"/>
      <c r="AB39" s="404"/>
      <c r="AC39" s="404"/>
      <c r="AD39" s="404"/>
      <c r="AE39" s="404"/>
      <c r="AF39" s="404"/>
      <c r="AG39" s="406"/>
      <c r="AH39" s="406"/>
      <c r="AI39" s="406"/>
      <c r="AJ39" s="404"/>
      <c r="AK39" s="404"/>
    </row>
    <row r="40" spans="1:37" s="7" customFormat="1" ht="15" customHeight="1">
      <c r="A40" s="407"/>
      <c r="B40" s="404"/>
      <c r="C40" s="404"/>
      <c r="D40" s="527"/>
      <c r="E40" s="527"/>
      <c r="F40" s="527"/>
      <c r="G40" s="527"/>
      <c r="H40" s="527"/>
      <c r="I40" s="527"/>
      <c r="J40" s="527"/>
      <c r="K40" s="527"/>
      <c r="L40" s="527"/>
      <c r="M40" s="527"/>
      <c r="N40" s="527"/>
      <c r="O40" s="527"/>
      <c r="P40" s="527"/>
      <c r="Q40" s="527"/>
      <c r="R40" s="527"/>
      <c r="S40" s="527"/>
      <c r="T40" s="527"/>
      <c r="U40" s="527"/>
      <c r="V40" s="527"/>
      <c r="W40" s="527"/>
      <c r="X40" s="404"/>
      <c r="Y40" s="404"/>
      <c r="Z40" s="404"/>
      <c r="AA40" s="404"/>
      <c r="AB40" s="404"/>
      <c r="AC40" s="404"/>
      <c r="AD40" s="404"/>
      <c r="AE40" s="404"/>
      <c r="AF40" s="404"/>
      <c r="AG40" s="505" t="s">
        <v>247</v>
      </c>
      <c r="AH40" s="505"/>
      <c r="AI40" s="505"/>
      <c r="AJ40" s="404"/>
      <c r="AK40" s="404"/>
    </row>
    <row r="41" spans="1:37" s="7" customFormat="1" ht="15.6">
      <c r="A41" s="1127" t="s">
        <v>440</v>
      </c>
      <c r="B41" s="1127"/>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432"/>
      <c r="Y41" s="404"/>
      <c r="Z41" s="404"/>
      <c r="AA41" s="404"/>
      <c r="AB41" s="404"/>
      <c r="AC41" s="404"/>
      <c r="AD41" s="404"/>
      <c r="AE41" s="404"/>
      <c r="AF41" s="404"/>
      <c r="AG41" s="406"/>
      <c r="AH41" s="406"/>
      <c r="AI41" s="406"/>
      <c r="AJ41" s="404"/>
      <c r="AK41" s="404"/>
    </row>
    <row r="42" spans="1:37" s="7" customFormat="1">
      <c r="A42" s="1128"/>
      <c r="B42" s="1129"/>
      <c r="C42" s="1129"/>
      <c r="D42" s="1129"/>
      <c r="E42" s="1129"/>
      <c r="F42" s="1129"/>
      <c r="G42" s="1129"/>
      <c r="H42" s="1129"/>
      <c r="I42" s="1129"/>
      <c r="J42" s="1129"/>
      <c r="K42" s="1129"/>
      <c r="L42" s="1129"/>
      <c r="M42" s="1129"/>
      <c r="N42" s="1129"/>
      <c r="O42" s="1129"/>
      <c r="P42" s="1129"/>
      <c r="Q42" s="1129"/>
      <c r="R42" s="1129"/>
      <c r="S42" s="1129"/>
      <c r="T42" s="1129"/>
      <c r="U42" s="1129"/>
      <c r="V42" s="1129"/>
      <c r="W42" s="1130"/>
      <c r="X42" s="432"/>
      <c r="Y42" s="404"/>
      <c r="Z42" s="404"/>
      <c r="AA42" s="404"/>
      <c r="AB42" s="404"/>
      <c r="AC42" s="404"/>
      <c r="AD42" s="404"/>
      <c r="AE42" s="404"/>
      <c r="AF42" s="404"/>
      <c r="AG42" s="505"/>
      <c r="AH42" s="505"/>
      <c r="AI42" s="505"/>
      <c r="AJ42" s="404"/>
      <c r="AK42" s="404"/>
    </row>
    <row r="43" spans="1:37" s="7" customFormat="1">
      <c r="A43" s="1131"/>
      <c r="B43" s="1132"/>
      <c r="C43" s="1132"/>
      <c r="D43" s="1132"/>
      <c r="E43" s="1132"/>
      <c r="F43" s="1132"/>
      <c r="G43" s="1132"/>
      <c r="H43" s="1132"/>
      <c r="I43" s="1132"/>
      <c r="J43" s="1132"/>
      <c r="K43" s="1132"/>
      <c r="L43" s="1132"/>
      <c r="M43" s="1132"/>
      <c r="N43" s="1132"/>
      <c r="O43" s="1132"/>
      <c r="P43" s="1132"/>
      <c r="Q43" s="1132"/>
      <c r="R43" s="1132"/>
      <c r="S43" s="1132"/>
      <c r="T43" s="1132"/>
      <c r="U43" s="1132"/>
      <c r="V43" s="1132"/>
      <c r="W43" s="1133"/>
      <c r="X43" s="432"/>
      <c r="Y43" s="404"/>
      <c r="Z43" s="404"/>
      <c r="AA43" s="404"/>
      <c r="AB43" s="404"/>
      <c r="AC43" s="404"/>
      <c r="AD43" s="404"/>
      <c r="AE43" s="404"/>
      <c r="AF43" s="404"/>
      <c r="AG43" s="1139"/>
      <c r="AH43" s="1139"/>
      <c r="AI43" s="1139"/>
      <c r="AJ43" s="1139"/>
      <c r="AK43" s="1139"/>
    </row>
    <row r="44" spans="1:37" s="7" customFormat="1">
      <c r="A44" s="1131"/>
      <c r="B44" s="1132"/>
      <c r="C44" s="1132"/>
      <c r="D44" s="1132"/>
      <c r="E44" s="1132"/>
      <c r="F44" s="1132"/>
      <c r="G44" s="1132"/>
      <c r="H44" s="1132"/>
      <c r="I44" s="1132"/>
      <c r="J44" s="1132"/>
      <c r="K44" s="1132"/>
      <c r="L44" s="1132"/>
      <c r="M44" s="1132"/>
      <c r="N44" s="1132"/>
      <c r="O44" s="1132"/>
      <c r="P44" s="1132"/>
      <c r="Q44" s="1132"/>
      <c r="R44" s="1132"/>
      <c r="S44" s="1132"/>
      <c r="T44" s="1132"/>
      <c r="U44" s="1132"/>
      <c r="V44" s="1132"/>
      <c r="W44" s="1133"/>
      <c r="X44" s="432"/>
      <c r="Y44" s="404"/>
      <c r="Z44" s="404"/>
      <c r="AA44" s="404"/>
      <c r="AB44" s="404"/>
      <c r="AC44" s="404"/>
      <c r="AD44" s="404"/>
      <c r="AE44" s="404"/>
      <c r="AF44" s="404"/>
      <c r="AG44" s="404"/>
      <c r="AH44" s="404"/>
      <c r="AI44" s="404"/>
      <c r="AJ44" s="404"/>
      <c r="AK44" s="404"/>
    </row>
    <row r="45" spans="1:37" s="7" customFormat="1">
      <c r="A45" s="1131"/>
      <c r="B45" s="1132"/>
      <c r="C45" s="1132"/>
      <c r="D45" s="1132"/>
      <c r="E45" s="1132"/>
      <c r="F45" s="1132"/>
      <c r="G45" s="1132"/>
      <c r="H45" s="1132"/>
      <c r="I45" s="1132"/>
      <c r="J45" s="1132"/>
      <c r="K45" s="1132"/>
      <c r="L45" s="1132"/>
      <c r="M45" s="1132"/>
      <c r="N45" s="1132"/>
      <c r="O45" s="1132"/>
      <c r="P45" s="1132"/>
      <c r="Q45" s="1132"/>
      <c r="R45" s="1132"/>
      <c r="S45" s="1132"/>
      <c r="T45" s="1132"/>
      <c r="U45" s="1132"/>
      <c r="V45" s="1132"/>
      <c r="W45" s="1133"/>
      <c r="X45" s="432"/>
      <c r="Y45" s="404"/>
      <c r="Z45" s="404"/>
      <c r="AA45" s="404"/>
      <c r="AB45" s="404"/>
      <c r="AC45" s="404"/>
      <c r="AD45" s="404"/>
      <c r="AE45" s="404"/>
      <c r="AF45" s="404"/>
      <c r="AG45" s="406"/>
      <c r="AH45" s="406"/>
      <c r="AI45" s="406"/>
      <c r="AJ45" s="404"/>
      <c r="AK45" s="404"/>
    </row>
    <row r="46" spans="1:37" s="7" customFormat="1">
      <c r="A46" s="1131"/>
      <c r="B46" s="1132"/>
      <c r="C46" s="1132"/>
      <c r="D46" s="1132"/>
      <c r="E46" s="1132"/>
      <c r="F46" s="1132"/>
      <c r="G46" s="1132"/>
      <c r="H46" s="1132"/>
      <c r="I46" s="1132"/>
      <c r="J46" s="1132"/>
      <c r="K46" s="1132"/>
      <c r="L46" s="1132"/>
      <c r="M46" s="1132"/>
      <c r="N46" s="1132"/>
      <c r="O46" s="1132"/>
      <c r="P46" s="1132"/>
      <c r="Q46" s="1132"/>
      <c r="R46" s="1132"/>
      <c r="S46" s="1132"/>
      <c r="T46" s="1132"/>
      <c r="U46" s="1132"/>
      <c r="V46" s="1132"/>
      <c r="W46" s="1133"/>
      <c r="X46" s="432"/>
      <c r="Y46" s="404"/>
      <c r="Z46" s="404"/>
      <c r="AA46" s="404"/>
      <c r="AB46" s="404"/>
      <c r="AC46" s="404"/>
      <c r="AD46" s="404"/>
      <c r="AE46" s="404"/>
      <c r="AF46" s="404"/>
      <c r="AG46" s="504"/>
      <c r="AH46" s="504"/>
      <c r="AI46" s="504"/>
      <c r="AJ46" s="404"/>
      <c r="AK46" s="404"/>
    </row>
    <row r="47" spans="1:37" s="7" customFormat="1">
      <c r="A47" s="1131"/>
      <c r="B47" s="1132"/>
      <c r="C47" s="1132"/>
      <c r="D47" s="1132"/>
      <c r="E47" s="1132"/>
      <c r="F47" s="1132"/>
      <c r="G47" s="1132"/>
      <c r="H47" s="1132"/>
      <c r="I47" s="1132"/>
      <c r="J47" s="1132"/>
      <c r="K47" s="1132"/>
      <c r="L47" s="1132"/>
      <c r="M47" s="1132"/>
      <c r="N47" s="1132"/>
      <c r="O47" s="1132"/>
      <c r="P47" s="1132"/>
      <c r="Q47" s="1132"/>
      <c r="R47" s="1132"/>
      <c r="S47" s="1132"/>
      <c r="T47" s="1132"/>
      <c r="U47" s="1132"/>
      <c r="V47" s="1132"/>
      <c r="W47" s="1133"/>
      <c r="X47" s="432"/>
      <c r="Y47" s="404"/>
      <c r="Z47" s="404"/>
      <c r="AA47" s="404"/>
      <c r="AB47" s="404"/>
      <c r="AC47" s="404"/>
      <c r="AD47" s="404"/>
      <c r="AE47" s="404"/>
      <c r="AF47" s="404"/>
      <c r="AG47" s="406"/>
      <c r="AH47" s="406"/>
      <c r="AI47" s="406"/>
      <c r="AJ47" s="404"/>
      <c r="AK47" s="404"/>
    </row>
    <row r="48" spans="1:37" s="7" customFormat="1">
      <c r="A48" s="1131"/>
      <c r="B48" s="1132"/>
      <c r="C48" s="1132"/>
      <c r="D48" s="1132"/>
      <c r="E48" s="1132"/>
      <c r="F48" s="1132"/>
      <c r="G48" s="1132"/>
      <c r="H48" s="1132"/>
      <c r="I48" s="1132"/>
      <c r="J48" s="1132"/>
      <c r="K48" s="1132"/>
      <c r="L48" s="1132"/>
      <c r="M48" s="1132"/>
      <c r="N48" s="1132"/>
      <c r="O48" s="1132"/>
      <c r="P48" s="1132"/>
      <c r="Q48" s="1132"/>
      <c r="R48" s="1132"/>
      <c r="S48" s="1132"/>
      <c r="T48" s="1132"/>
      <c r="U48" s="1132"/>
      <c r="V48" s="1132"/>
      <c r="W48" s="1133"/>
      <c r="X48" s="432"/>
      <c r="Y48" s="404"/>
      <c r="Z48" s="404"/>
      <c r="AA48" s="404"/>
      <c r="AB48" s="404"/>
      <c r="AC48" s="404"/>
      <c r="AD48" s="404"/>
      <c r="AE48" s="404"/>
      <c r="AF48" s="404"/>
      <c r="AG48" s="505"/>
      <c r="AH48" s="505"/>
      <c r="AI48" s="505"/>
      <c r="AJ48" s="404"/>
      <c r="AK48" s="404"/>
    </row>
    <row r="49" spans="1:37" s="7" customFormat="1">
      <c r="A49" s="1131"/>
      <c r="B49" s="1132"/>
      <c r="C49" s="1132"/>
      <c r="D49" s="1132"/>
      <c r="E49" s="1132"/>
      <c r="F49" s="1132"/>
      <c r="G49" s="1132"/>
      <c r="H49" s="1132"/>
      <c r="I49" s="1132"/>
      <c r="J49" s="1132"/>
      <c r="K49" s="1132"/>
      <c r="L49" s="1132"/>
      <c r="M49" s="1132"/>
      <c r="N49" s="1132"/>
      <c r="O49" s="1132"/>
      <c r="P49" s="1132"/>
      <c r="Q49" s="1132"/>
      <c r="R49" s="1132"/>
      <c r="S49" s="1132"/>
      <c r="T49" s="1132"/>
      <c r="U49" s="1132"/>
      <c r="V49" s="1132"/>
      <c r="W49" s="1133"/>
      <c r="X49" s="432"/>
      <c r="Y49" s="404"/>
      <c r="Z49" s="404"/>
      <c r="AA49" s="404"/>
      <c r="AB49" s="404"/>
      <c r="AC49" s="404"/>
      <c r="AD49" s="404"/>
      <c r="AE49" s="404"/>
      <c r="AF49" s="404"/>
      <c r="AG49" s="406"/>
      <c r="AH49" s="406"/>
      <c r="AI49" s="406"/>
      <c r="AJ49" s="404"/>
      <c r="AK49" s="404"/>
    </row>
    <row r="50" spans="1:37" s="7" customFormat="1">
      <c r="A50" s="1131"/>
      <c r="B50" s="1132"/>
      <c r="C50" s="1132"/>
      <c r="D50" s="1132"/>
      <c r="E50" s="1132"/>
      <c r="F50" s="1132"/>
      <c r="G50" s="1132"/>
      <c r="H50" s="1132"/>
      <c r="I50" s="1132"/>
      <c r="J50" s="1132"/>
      <c r="K50" s="1132"/>
      <c r="L50" s="1132"/>
      <c r="M50" s="1132"/>
      <c r="N50" s="1132"/>
      <c r="O50" s="1132"/>
      <c r="P50" s="1132"/>
      <c r="Q50" s="1132"/>
      <c r="R50" s="1132"/>
      <c r="S50" s="1132"/>
      <c r="T50" s="1132"/>
      <c r="U50" s="1132"/>
      <c r="V50" s="1132"/>
      <c r="W50" s="1133"/>
      <c r="X50" s="529"/>
      <c r="Y50" s="529"/>
      <c r="Z50" s="529"/>
      <c r="AA50" s="404"/>
      <c r="AB50" s="404"/>
      <c r="AC50" s="404"/>
      <c r="AD50" s="404"/>
      <c r="AE50" s="404"/>
      <c r="AF50" s="404"/>
      <c r="AG50" s="505"/>
      <c r="AH50" s="505"/>
      <c r="AI50" s="505"/>
      <c r="AJ50" s="404"/>
      <c r="AK50" s="404"/>
    </row>
    <row r="51" spans="1:37" s="37" customFormat="1">
      <c r="A51" s="1134"/>
      <c r="B51" s="1135"/>
      <c r="C51" s="1135"/>
      <c r="D51" s="1135"/>
      <c r="E51" s="1135"/>
      <c r="F51" s="1135"/>
      <c r="G51" s="1135"/>
      <c r="H51" s="1135"/>
      <c r="I51" s="1135"/>
      <c r="J51" s="1135"/>
      <c r="K51" s="1135"/>
      <c r="L51" s="1135"/>
      <c r="M51" s="1135"/>
      <c r="N51" s="1135"/>
      <c r="O51" s="1135"/>
      <c r="P51" s="1135"/>
      <c r="Q51" s="1135"/>
      <c r="R51" s="1135"/>
      <c r="S51" s="1135"/>
      <c r="T51" s="1135"/>
      <c r="U51" s="1135"/>
      <c r="V51" s="1135"/>
      <c r="W51" s="1136"/>
      <c r="X51" s="404"/>
      <c r="Y51" s="404"/>
      <c r="Z51" s="404"/>
      <c r="AA51" s="404"/>
      <c r="AB51" s="404"/>
      <c r="AC51" s="404"/>
      <c r="AD51" s="404"/>
      <c r="AE51" s="404"/>
      <c r="AF51" s="404"/>
      <c r="AG51" s="505"/>
      <c r="AH51" s="505"/>
      <c r="AI51" s="505"/>
      <c r="AJ51" s="404"/>
      <c r="AK51" s="404"/>
    </row>
    <row r="52" spans="1:37" s="37" customFormat="1">
      <c r="A52" s="404"/>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row>
    <row r="53" spans="1:37" s="37" customFormat="1">
      <c r="A53" s="404"/>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row>
    <row r="54" spans="1:37">
      <c r="A54" s="407"/>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4"/>
      <c r="AH54" s="404"/>
      <c r="AI54" s="404"/>
      <c r="AJ54" s="404"/>
      <c r="AK54" s="404"/>
    </row>
    <row r="55" spans="1:37">
      <c r="A55" s="407"/>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4"/>
      <c r="AH55" s="404"/>
      <c r="AI55" s="404"/>
      <c r="AJ55" s="404"/>
      <c r="AK55" s="404"/>
    </row>
    <row r="56" spans="1:37">
      <c r="A56" s="407"/>
      <c r="B56" s="407"/>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4"/>
      <c r="AH56" s="404"/>
      <c r="AI56" s="404"/>
      <c r="AJ56" s="404"/>
      <c r="AK56" s="404"/>
    </row>
    <row r="57" spans="1:37">
      <c r="A57" s="407"/>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4"/>
      <c r="AH57" s="404"/>
      <c r="AI57" s="404"/>
      <c r="AJ57" s="404"/>
      <c r="AK57" s="404"/>
    </row>
    <row r="58" spans="1:37">
      <c r="A58" s="407"/>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4"/>
      <c r="AH58" s="404"/>
      <c r="AI58" s="404"/>
      <c r="AJ58" s="404"/>
      <c r="AK58" s="404"/>
    </row>
    <row r="114" spans="3:3">
      <c r="C114" s="3"/>
    </row>
    <row r="115" spans="3:3">
      <c r="C115" s="3"/>
    </row>
    <row r="218" spans="2:17">
      <c r="B218" s="404"/>
      <c r="C218" s="404"/>
      <c r="D218" s="404"/>
      <c r="E218" s="404"/>
      <c r="F218" s="404"/>
      <c r="G218" s="404"/>
      <c r="H218" s="404"/>
      <c r="I218" s="404"/>
      <c r="J218" s="404"/>
      <c r="K218" s="404"/>
      <c r="L218" s="404"/>
      <c r="M218" s="404"/>
      <c r="N218" s="404"/>
      <c r="O218" s="404"/>
      <c r="P218" s="404"/>
      <c r="Q218" s="404"/>
    </row>
    <row r="219" spans="2:17">
      <c r="B219" s="404"/>
      <c r="C219" s="404"/>
      <c r="D219" s="404"/>
      <c r="E219" s="404"/>
      <c r="F219" s="404"/>
      <c r="G219" s="404"/>
      <c r="H219" s="404"/>
      <c r="I219" s="404"/>
      <c r="J219" s="404"/>
      <c r="K219" s="404"/>
      <c r="L219" s="404"/>
      <c r="M219" s="404"/>
      <c r="N219" s="404"/>
      <c r="O219" s="404"/>
      <c r="P219" s="404"/>
      <c r="Q219" s="404"/>
    </row>
    <row r="220" spans="2:17">
      <c r="B220" s="404"/>
      <c r="C220" s="404"/>
      <c r="D220" s="404"/>
      <c r="E220" s="404"/>
      <c r="F220" s="404"/>
      <c r="G220" s="404"/>
      <c r="H220" s="404"/>
      <c r="I220" s="404"/>
      <c r="J220" s="404"/>
      <c r="K220" s="404"/>
      <c r="L220" s="404"/>
      <c r="M220" s="404"/>
      <c r="N220" s="404"/>
      <c r="O220" s="404"/>
      <c r="P220" s="404"/>
      <c r="Q220" s="404"/>
    </row>
    <row r="221" spans="2:17">
      <c r="B221" s="404"/>
      <c r="C221" s="404"/>
      <c r="D221" s="404"/>
      <c r="E221" s="404"/>
      <c r="F221" s="404"/>
      <c r="G221" s="404"/>
      <c r="H221" s="404"/>
      <c r="I221" s="404"/>
      <c r="J221" s="404"/>
      <c r="K221" s="404"/>
      <c r="L221" s="404"/>
      <c r="M221" s="404"/>
      <c r="N221" s="404"/>
      <c r="O221" s="404"/>
      <c r="P221" s="404"/>
      <c r="Q221" s="404"/>
    </row>
    <row r="222" spans="2:17">
      <c r="B222" s="404"/>
      <c r="C222" s="404"/>
      <c r="D222" s="404"/>
      <c r="E222" s="404"/>
      <c r="F222" s="404"/>
      <c r="G222" s="404"/>
      <c r="H222" s="404"/>
      <c r="I222" s="404"/>
      <c r="J222" s="404"/>
      <c r="K222" s="404"/>
      <c r="L222" s="404"/>
      <c r="M222" s="404"/>
      <c r="N222" s="404"/>
      <c r="O222" s="404"/>
      <c r="P222" s="404"/>
      <c r="Q222" s="404"/>
    </row>
    <row r="223" spans="2:17">
      <c r="B223" s="404"/>
      <c r="C223" s="404"/>
      <c r="D223" s="404"/>
      <c r="E223" s="404"/>
      <c r="F223" s="404"/>
      <c r="G223" s="404"/>
      <c r="H223" s="404"/>
      <c r="I223" s="404"/>
      <c r="J223" s="404"/>
      <c r="K223" s="404"/>
      <c r="L223" s="404"/>
      <c r="M223" s="404"/>
      <c r="N223" s="404"/>
      <c r="O223" s="404"/>
      <c r="P223" s="404"/>
      <c r="Q223" s="404"/>
    </row>
    <row r="224" spans="2:17">
      <c r="B224" s="404"/>
      <c r="C224" s="404"/>
      <c r="D224" s="404"/>
      <c r="E224" s="404"/>
      <c r="F224" s="404"/>
      <c r="G224" s="404"/>
      <c r="H224" s="404"/>
      <c r="I224" s="404"/>
      <c r="J224" s="404"/>
      <c r="K224" s="404"/>
      <c r="L224" s="404"/>
      <c r="M224" s="404"/>
      <c r="N224" s="404"/>
      <c r="O224" s="404"/>
      <c r="P224" s="404"/>
      <c r="Q224" s="404"/>
    </row>
    <row r="225" spans="2:17">
      <c r="B225" s="404"/>
      <c r="C225" s="404"/>
      <c r="D225" s="404"/>
      <c r="E225" s="404"/>
      <c r="F225" s="404"/>
      <c r="G225" s="404"/>
      <c r="H225" s="404"/>
      <c r="I225" s="404"/>
      <c r="J225" s="404"/>
      <c r="K225" s="404"/>
      <c r="L225" s="404"/>
      <c r="M225" s="404"/>
      <c r="N225" s="404"/>
      <c r="O225" s="404"/>
      <c r="P225" s="404"/>
      <c r="Q225" s="404"/>
    </row>
    <row r="226" spans="2:17">
      <c r="B226" s="404"/>
      <c r="C226" s="404"/>
      <c r="D226" s="404"/>
      <c r="E226" s="404"/>
      <c r="F226" s="404"/>
      <c r="G226" s="404"/>
      <c r="H226" s="404"/>
      <c r="I226" s="404"/>
      <c r="J226" s="404"/>
      <c r="K226" s="404"/>
      <c r="L226" s="404"/>
      <c r="M226" s="404"/>
      <c r="N226" s="404"/>
      <c r="O226" s="404"/>
      <c r="P226" s="404"/>
      <c r="Q226" s="404"/>
    </row>
    <row r="227" spans="2:17">
      <c r="B227" s="404"/>
      <c r="C227" s="404"/>
      <c r="D227" s="404"/>
      <c r="E227" s="404"/>
      <c r="F227" s="404"/>
      <c r="G227" s="404"/>
      <c r="H227" s="404"/>
      <c r="I227" s="404"/>
      <c r="J227" s="404"/>
      <c r="K227" s="404"/>
      <c r="L227" s="404"/>
      <c r="M227" s="404"/>
      <c r="N227" s="404"/>
      <c r="O227" s="404"/>
      <c r="P227" s="404"/>
      <c r="Q227" s="404"/>
    </row>
    <row r="228" spans="2:17">
      <c r="B228" s="404"/>
      <c r="C228" s="404"/>
      <c r="D228" s="404"/>
      <c r="E228" s="404"/>
      <c r="F228" s="404"/>
      <c r="G228" s="404"/>
      <c r="H228" s="404"/>
      <c r="I228" s="404"/>
      <c r="J228" s="404"/>
      <c r="K228" s="404"/>
      <c r="L228" s="404"/>
      <c r="M228" s="404"/>
      <c r="N228" s="404"/>
      <c r="O228" s="404"/>
      <c r="P228" s="404"/>
      <c r="Q228" s="404"/>
    </row>
    <row r="229" spans="2:17">
      <c r="B229" s="404"/>
      <c r="C229" s="404"/>
      <c r="D229" s="404"/>
      <c r="E229" s="404"/>
      <c r="F229" s="404"/>
      <c r="G229" s="404"/>
      <c r="H229" s="404"/>
      <c r="I229" s="404"/>
      <c r="J229" s="404"/>
      <c r="K229" s="404"/>
      <c r="L229" s="404"/>
      <c r="M229" s="404"/>
      <c r="N229" s="404"/>
      <c r="O229" s="404"/>
      <c r="P229" s="404"/>
      <c r="Q229" s="404"/>
    </row>
    <row r="230" spans="2:17">
      <c r="B230" s="404"/>
      <c r="C230" s="404"/>
      <c r="D230" s="404"/>
      <c r="E230" s="404"/>
      <c r="F230" s="404"/>
      <c r="G230" s="404"/>
      <c r="H230" s="404"/>
      <c r="I230" s="404"/>
      <c r="J230" s="404"/>
      <c r="K230" s="404"/>
      <c r="L230" s="404"/>
      <c r="M230" s="404"/>
      <c r="N230" s="404"/>
      <c r="O230" s="404"/>
      <c r="P230" s="404"/>
      <c r="Q230" s="404"/>
    </row>
    <row r="236" spans="2:17">
      <c r="B236" s="404"/>
      <c r="C236" s="404"/>
      <c r="D236" s="404"/>
      <c r="E236" s="404"/>
      <c r="F236" s="404"/>
      <c r="G236" s="404"/>
      <c r="H236" s="404"/>
      <c r="I236" s="404"/>
      <c r="J236" s="404"/>
      <c r="K236" s="404"/>
      <c r="L236" s="404"/>
      <c r="M236" s="404"/>
      <c r="N236" s="404"/>
      <c r="O236" s="404"/>
      <c r="P236" s="404"/>
      <c r="Q236" s="404"/>
    </row>
    <row r="262" spans="2:17">
      <c r="B262" s="404"/>
      <c r="C262" s="404"/>
      <c r="D262" s="404"/>
      <c r="E262" s="404"/>
      <c r="F262" s="404"/>
      <c r="G262" s="404"/>
      <c r="H262" s="404"/>
      <c r="I262" s="404"/>
      <c r="J262" s="404"/>
      <c r="K262" s="404"/>
      <c r="L262" s="404"/>
      <c r="M262" s="404"/>
      <c r="N262" s="404"/>
      <c r="O262" s="404"/>
      <c r="P262" s="404"/>
      <c r="Q262" s="404"/>
    </row>
    <row r="263" spans="2:17">
      <c r="B263" s="404"/>
      <c r="C263" s="404"/>
      <c r="D263" s="404"/>
      <c r="E263" s="404"/>
      <c r="F263" s="404"/>
      <c r="G263" s="404"/>
      <c r="H263" s="404"/>
      <c r="I263" s="404"/>
      <c r="J263" s="404"/>
      <c r="K263" s="404"/>
      <c r="L263" s="404"/>
      <c r="M263" s="404"/>
      <c r="N263" s="404"/>
      <c r="O263" s="404"/>
      <c r="P263" s="404"/>
      <c r="Q263" s="404"/>
    </row>
    <row r="264" spans="2:17">
      <c r="B264" s="404"/>
      <c r="C264" s="404"/>
      <c r="D264" s="404"/>
      <c r="E264" s="404"/>
      <c r="F264" s="404"/>
      <c r="G264" s="404"/>
      <c r="H264" s="404"/>
      <c r="I264" s="404"/>
      <c r="J264" s="404"/>
      <c r="K264" s="404"/>
      <c r="L264" s="404"/>
      <c r="M264" s="404"/>
      <c r="N264" s="404"/>
      <c r="O264" s="404"/>
      <c r="P264" s="404"/>
      <c r="Q264" s="404"/>
    </row>
    <row r="265" spans="2:17">
      <c r="B265" s="404"/>
      <c r="C265" s="404"/>
      <c r="D265" s="404"/>
      <c r="E265" s="404"/>
      <c r="F265" s="404"/>
      <c r="G265" s="404"/>
      <c r="H265" s="404"/>
      <c r="I265" s="404"/>
      <c r="J265" s="404"/>
      <c r="K265" s="404"/>
      <c r="L265" s="404"/>
      <c r="M265" s="404"/>
      <c r="N265" s="404"/>
      <c r="O265" s="404"/>
      <c r="P265" s="404"/>
      <c r="Q265" s="404"/>
    </row>
    <row r="266" spans="2:17">
      <c r="B266" s="404"/>
      <c r="C266" s="404"/>
      <c r="D266" s="404"/>
      <c r="E266" s="404"/>
      <c r="F266" s="404"/>
      <c r="G266" s="404"/>
      <c r="H266" s="404"/>
      <c r="I266" s="404"/>
      <c r="J266" s="404"/>
      <c r="K266" s="404"/>
      <c r="L266" s="404"/>
      <c r="M266" s="404"/>
      <c r="N266" s="404"/>
      <c r="O266" s="404"/>
      <c r="P266" s="404"/>
      <c r="Q266" s="404"/>
    </row>
    <row r="267" spans="2:17">
      <c r="B267" s="404"/>
      <c r="C267" s="404"/>
      <c r="D267" s="404"/>
      <c r="E267" s="404"/>
      <c r="F267" s="404"/>
      <c r="G267" s="404"/>
      <c r="H267" s="404"/>
      <c r="I267" s="404"/>
      <c r="J267" s="404"/>
      <c r="K267" s="404"/>
      <c r="L267" s="404"/>
      <c r="M267" s="404"/>
      <c r="N267" s="404"/>
      <c r="O267" s="404"/>
      <c r="P267" s="404"/>
      <c r="Q267" s="404"/>
    </row>
    <row r="268" spans="2:17">
      <c r="B268" s="404"/>
      <c r="C268" s="404"/>
      <c r="D268" s="404"/>
      <c r="E268" s="404"/>
      <c r="F268" s="404"/>
      <c r="G268" s="404"/>
      <c r="H268" s="404"/>
      <c r="I268" s="404"/>
      <c r="J268" s="404"/>
      <c r="K268" s="404"/>
      <c r="L268" s="404"/>
      <c r="M268" s="404"/>
      <c r="N268" s="404"/>
      <c r="O268" s="404"/>
      <c r="P268" s="404"/>
      <c r="Q268" s="404"/>
    </row>
    <row r="269" spans="2:17">
      <c r="B269" s="404"/>
      <c r="C269" s="404"/>
      <c r="D269" s="404"/>
      <c r="E269" s="404"/>
      <c r="F269" s="404"/>
      <c r="G269" s="404"/>
      <c r="H269" s="404"/>
      <c r="I269" s="404"/>
      <c r="J269" s="404"/>
      <c r="K269" s="404"/>
      <c r="L269" s="404"/>
      <c r="M269" s="404"/>
      <c r="N269" s="404"/>
      <c r="O269" s="404"/>
      <c r="P269" s="404"/>
      <c r="Q269" s="404"/>
    </row>
    <row r="270" spans="2:17">
      <c r="B270" s="404"/>
      <c r="C270" s="404"/>
      <c r="D270" s="404"/>
      <c r="E270" s="404"/>
      <c r="F270" s="404"/>
      <c r="G270" s="404"/>
      <c r="H270" s="404"/>
      <c r="I270" s="404"/>
      <c r="J270" s="404"/>
      <c r="K270" s="404"/>
      <c r="L270" s="404"/>
      <c r="M270" s="404"/>
      <c r="N270" s="404"/>
      <c r="O270" s="404"/>
      <c r="P270" s="404"/>
      <c r="Q270" s="404"/>
    </row>
    <row r="271" spans="2:17">
      <c r="B271" s="404"/>
      <c r="C271" s="404"/>
      <c r="D271" s="404"/>
      <c r="E271" s="404"/>
      <c r="F271" s="404"/>
      <c r="G271" s="404"/>
      <c r="H271" s="404"/>
      <c r="I271" s="404"/>
      <c r="J271" s="404"/>
      <c r="K271" s="404"/>
      <c r="L271" s="404"/>
      <c r="M271" s="404"/>
      <c r="N271" s="404"/>
      <c r="O271" s="404"/>
      <c r="P271" s="404"/>
      <c r="Q271" s="404"/>
    </row>
    <row r="272" spans="2:17">
      <c r="B272" s="404"/>
      <c r="C272" s="404"/>
      <c r="D272" s="404"/>
      <c r="E272" s="404"/>
      <c r="F272" s="404"/>
      <c r="G272" s="404"/>
      <c r="H272" s="404"/>
      <c r="I272" s="404"/>
      <c r="J272" s="404"/>
      <c r="K272" s="404"/>
      <c r="L272" s="404"/>
      <c r="M272" s="404"/>
      <c r="N272" s="404"/>
      <c r="O272" s="404"/>
      <c r="P272" s="404"/>
      <c r="Q272" s="404"/>
    </row>
    <row r="308" spans="3:17">
      <c r="C308" s="404"/>
      <c r="D308" s="404"/>
      <c r="E308" s="404"/>
      <c r="F308" s="404"/>
      <c r="G308" s="404"/>
      <c r="H308" s="404"/>
      <c r="I308" s="404"/>
      <c r="J308" s="404"/>
      <c r="K308" s="404"/>
      <c r="L308" s="404"/>
      <c r="M308" s="404"/>
      <c r="N308" s="404"/>
      <c r="O308" s="404"/>
      <c r="P308" s="404"/>
      <c r="Q308" s="404"/>
    </row>
    <row r="309" spans="3:17">
      <c r="C309" s="404"/>
      <c r="D309" s="404"/>
      <c r="E309" s="404"/>
      <c r="F309" s="404"/>
      <c r="G309" s="404"/>
      <c r="H309" s="404"/>
      <c r="I309" s="404"/>
      <c r="J309" s="404"/>
      <c r="K309" s="404"/>
      <c r="L309" s="404"/>
      <c r="M309" s="404"/>
      <c r="N309" s="404"/>
      <c r="O309" s="404"/>
      <c r="P309" s="404"/>
      <c r="Q309" s="404"/>
    </row>
    <row r="310" spans="3:17">
      <c r="C310" s="404"/>
      <c r="D310" s="404"/>
      <c r="E310" s="404"/>
      <c r="F310" s="404"/>
      <c r="G310" s="404"/>
      <c r="H310" s="404"/>
      <c r="I310" s="404"/>
      <c r="J310" s="404"/>
      <c r="K310" s="404"/>
      <c r="L310" s="404"/>
      <c r="M310" s="404"/>
      <c r="N310" s="404"/>
      <c r="O310" s="404"/>
      <c r="P310" s="404"/>
      <c r="Q310" s="404"/>
    </row>
    <row r="311" spans="3:17">
      <c r="C311" s="404"/>
      <c r="D311" s="404"/>
      <c r="E311" s="404"/>
      <c r="F311" s="404"/>
      <c r="G311" s="404"/>
      <c r="H311" s="404"/>
      <c r="I311" s="404"/>
      <c r="J311" s="404"/>
      <c r="K311" s="404"/>
      <c r="L311" s="404"/>
      <c r="M311" s="404"/>
      <c r="N311" s="404"/>
      <c r="O311" s="404"/>
      <c r="P311" s="404"/>
      <c r="Q311" s="404"/>
    </row>
    <row r="312" spans="3:17">
      <c r="C312" s="404"/>
      <c r="D312" s="404"/>
      <c r="E312" s="404"/>
      <c r="F312" s="404"/>
      <c r="G312" s="404"/>
      <c r="H312" s="404"/>
      <c r="I312" s="404"/>
      <c r="J312" s="404"/>
      <c r="K312" s="404"/>
      <c r="L312" s="404"/>
      <c r="M312" s="404"/>
      <c r="N312" s="404"/>
      <c r="O312" s="404"/>
      <c r="P312" s="404"/>
      <c r="Q312" s="404"/>
    </row>
    <row r="313" spans="3:17">
      <c r="C313" s="404"/>
      <c r="D313" s="404"/>
      <c r="E313" s="404"/>
      <c r="F313" s="404"/>
      <c r="G313" s="404"/>
      <c r="H313" s="404"/>
      <c r="I313" s="404"/>
      <c r="J313" s="404"/>
      <c r="K313" s="404"/>
      <c r="L313" s="404"/>
      <c r="M313" s="404"/>
      <c r="N313" s="404"/>
      <c r="O313" s="404"/>
      <c r="P313" s="404"/>
      <c r="Q313" s="404"/>
    </row>
    <row r="314" spans="3:17">
      <c r="C314" s="404"/>
      <c r="D314" s="404"/>
      <c r="E314" s="404"/>
      <c r="F314" s="404"/>
      <c r="G314" s="404"/>
      <c r="H314" s="404"/>
      <c r="I314" s="404"/>
      <c r="J314" s="404"/>
      <c r="K314" s="404"/>
      <c r="L314" s="404"/>
      <c r="M314" s="404"/>
      <c r="N314" s="404"/>
      <c r="O314" s="404"/>
      <c r="P314" s="404"/>
      <c r="Q314" s="404"/>
    </row>
    <row r="315" spans="3:17">
      <c r="C315" s="404"/>
      <c r="D315" s="404"/>
      <c r="E315" s="404"/>
      <c r="F315" s="404"/>
      <c r="G315" s="404"/>
      <c r="H315" s="404"/>
      <c r="I315" s="404"/>
      <c r="J315" s="404"/>
      <c r="K315" s="404"/>
      <c r="L315" s="404"/>
      <c r="M315" s="404"/>
      <c r="N315" s="404"/>
      <c r="O315" s="404"/>
      <c r="P315" s="404"/>
      <c r="Q315" s="404"/>
    </row>
    <row r="316" spans="3:17">
      <c r="C316" s="404"/>
      <c r="D316" s="404"/>
      <c r="E316" s="404"/>
      <c r="F316" s="404"/>
      <c r="G316" s="404"/>
      <c r="H316" s="404"/>
      <c r="I316" s="404"/>
      <c r="J316" s="404"/>
      <c r="K316" s="404"/>
      <c r="L316" s="404"/>
      <c r="M316" s="404"/>
      <c r="N316" s="404"/>
      <c r="O316" s="404"/>
      <c r="P316" s="404"/>
      <c r="Q316" s="404"/>
    </row>
    <row r="317" spans="3:17">
      <c r="C317" s="404"/>
      <c r="D317" s="404"/>
      <c r="E317" s="404"/>
      <c r="F317" s="404"/>
      <c r="G317" s="404"/>
      <c r="H317" s="404"/>
      <c r="I317" s="404"/>
      <c r="J317" s="404"/>
      <c r="K317" s="404"/>
      <c r="L317" s="404"/>
      <c r="M317" s="404"/>
      <c r="N317" s="404"/>
      <c r="O317" s="404"/>
      <c r="P317" s="404"/>
      <c r="Q317" s="404"/>
    </row>
    <row r="319" spans="3:17">
      <c r="C319" s="404"/>
      <c r="D319" s="404"/>
      <c r="E319" s="404"/>
      <c r="F319" s="404"/>
      <c r="G319" s="404"/>
      <c r="H319" s="404"/>
      <c r="I319" s="404"/>
      <c r="J319" s="404"/>
      <c r="K319" s="404"/>
      <c r="L319" s="404"/>
      <c r="M319" s="404"/>
      <c r="N319" s="404"/>
      <c r="O319" s="404"/>
      <c r="P319" s="404"/>
      <c r="Q319" s="404"/>
    </row>
    <row r="320" spans="3:17">
      <c r="C320" s="404"/>
      <c r="D320" s="404"/>
      <c r="E320" s="404"/>
      <c r="F320" s="404"/>
      <c r="G320" s="404"/>
      <c r="H320" s="404"/>
      <c r="I320" s="404"/>
      <c r="J320" s="404"/>
      <c r="K320" s="404"/>
      <c r="L320" s="404"/>
      <c r="M320" s="404"/>
      <c r="N320" s="404"/>
      <c r="O320" s="404"/>
      <c r="P320" s="404"/>
      <c r="Q320" s="404"/>
    </row>
    <row r="321" spans="3:17">
      <c r="C321" s="404"/>
      <c r="D321" s="404"/>
      <c r="E321" s="404"/>
      <c r="F321" s="404"/>
      <c r="G321" s="404"/>
      <c r="H321" s="404"/>
      <c r="I321" s="404"/>
      <c r="J321" s="404"/>
      <c r="K321" s="404"/>
      <c r="L321" s="404"/>
      <c r="M321" s="404"/>
      <c r="N321" s="404"/>
      <c r="O321" s="404"/>
      <c r="P321" s="404"/>
      <c r="Q321" s="404"/>
    </row>
    <row r="322" spans="3:17">
      <c r="C322" s="404"/>
      <c r="D322" s="404"/>
      <c r="E322" s="404"/>
      <c r="F322" s="404"/>
      <c r="G322" s="404"/>
      <c r="H322" s="404"/>
      <c r="I322" s="404"/>
      <c r="J322" s="404"/>
      <c r="K322" s="404"/>
      <c r="L322" s="404"/>
      <c r="M322" s="404"/>
      <c r="N322" s="404"/>
      <c r="O322" s="404"/>
      <c r="P322" s="404"/>
      <c r="Q322" s="404"/>
    </row>
    <row r="323" spans="3:17">
      <c r="C323" s="404"/>
      <c r="D323" s="404"/>
      <c r="E323" s="404"/>
      <c r="F323" s="404"/>
      <c r="G323" s="404"/>
      <c r="H323" s="404"/>
      <c r="I323" s="404"/>
      <c r="J323" s="404"/>
      <c r="K323" s="404"/>
      <c r="L323" s="404"/>
      <c r="M323" s="404"/>
      <c r="N323" s="404"/>
      <c r="O323" s="404"/>
      <c r="P323" s="404"/>
      <c r="Q323" s="404"/>
    </row>
    <row r="344" spans="3:17">
      <c r="C344" s="404"/>
      <c r="D344" s="404"/>
      <c r="E344" s="404"/>
      <c r="F344" s="404"/>
      <c r="G344" s="404"/>
      <c r="H344" s="404"/>
      <c r="I344" s="404"/>
      <c r="J344" s="404"/>
      <c r="K344" s="404"/>
      <c r="L344" s="404"/>
      <c r="M344" s="404"/>
      <c r="N344" s="404"/>
      <c r="O344" s="404"/>
      <c r="P344" s="404"/>
      <c r="Q344" s="404"/>
    </row>
    <row r="345" spans="3:17">
      <c r="C345" s="404"/>
      <c r="D345" s="404"/>
      <c r="E345" s="404"/>
      <c r="F345" s="404"/>
      <c r="G345" s="404"/>
      <c r="H345" s="404"/>
      <c r="I345" s="404"/>
      <c r="J345" s="404"/>
      <c r="K345" s="404"/>
      <c r="L345" s="404"/>
      <c r="M345" s="404"/>
      <c r="N345" s="404"/>
      <c r="O345" s="404"/>
      <c r="P345" s="404"/>
      <c r="Q345" s="404"/>
    </row>
    <row r="346" spans="3:17">
      <c r="C346" s="404"/>
      <c r="D346" s="404"/>
      <c r="E346" s="404"/>
      <c r="F346" s="404"/>
      <c r="G346" s="404"/>
      <c r="H346" s="404"/>
      <c r="I346" s="404"/>
      <c r="J346" s="404"/>
      <c r="K346" s="404"/>
      <c r="L346" s="404"/>
      <c r="M346" s="404"/>
      <c r="N346" s="404"/>
      <c r="O346" s="404"/>
      <c r="P346" s="404"/>
      <c r="Q346" s="404"/>
    </row>
    <row r="347" spans="3:17">
      <c r="C347" s="404"/>
      <c r="D347" s="404"/>
      <c r="E347" s="404"/>
      <c r="F347" s="404"/>
      <c r="G347" s="404"/>
      <c r="H347" s="404"/>
      <c r="I347" s="404"/>
      <c r="J347" s="404"/>
      <c r="K347" s="404"/>
      <c r="L347" s="404"/>
      <c r="M347" s="404"/>
      <c r="N347" s="404"/>
      <c r="O347" s="404"/>
      <c r="P347" s="404"/>
      <c r="Q347" s="404"/>
    </row>
    <row r="348" spans="3:17">
      <c r="C348" s="404"/>
      <c r="D348" s="404"/>
      <c r="E348" s="404"/>
      <c r="F348" s="404"/>
      <c r="G348" s="404"/>
      <c r="H348" s="404"/>
      <c r="I348" s="404"/>
      <c r="J348" s="404"/>
      <c r="K348" s="404"/>
      <c r="L348" s="404"/>
      <c r="M348" s="404"/>
      <c r="N348" s="404"/>
      <c r="O348" s="404"/>
      <c r="P348" s="404"/>
      <c r="Q348" s="404"/>
    </row>
  </sheetData>
  <mergeCells count="77">
    <mergeCell ref="X1:Z1"/>
    <mergeCell ref="AG33:AI33"/>
    <mergeCell ref="AJ33:AK33"/>
    <mergeCell ref="AG34:AK34"/>
    <mergeCell ref="AG28:AK28"/>
    <mergeCell ref="AG29:AI29"/>
    <mergeCell ref="AJ29:AK29"/>
    <mergeCell ref="AG30:AK30"/>
    <mergeCell ref="AG31:AI31"/>
    <mergeCell ref="AJ31:AK31"/>
    <mergeCell ref="AG32:AK32"/>
    <mergeCell ref="AG21:AK21"/>
    <mergeCell ref="AG22:AI22"/>
    <mergeCell ref="AJ22:AK22"/>
    <mergeCell ref="AG16:AI16"/>
    <mergeCell ref="AJ16:AK16"/>
    <mergeCell ref="AG17:AK17"/>
    <mergeCell ref="AG19:AK19"/>
    <mergeCell ref="AG20:AI20"/>
    <mergeCell ref="AJ20:AK20"/>
    <mergeCell ref="AG7:AK7"/>
    <mergeCell ref="AG8:AI8"/>
    <mergeCell ref="AJ8:AK8"/>
    <mergeCell ref="AG9:AK9"/>
    <mergeCell ref="AG12:AI12"/>
    <mergeCell ref="AJ12:AK12"/>
    <mergeCell ref="AG13:AK13"/>
    <mergeCell ref="AG14:AI14"/>
    <mergeCell ref="AJ14:AK14"/>
    <mergeCell ref="AG18:AI18"/>
    <mergeCell ref="AJ18:AK18"/>
    <mergeCell ref="AG15:AK15"/>
    <mergeCell ref="AG1:AK1"/>
    <mergeCell ref="AG2:AI2"/>
    <mergeCell ref="AG3:AK3"/>
    <mergeCell ref="AG4:AI4"/>
    <mergeCell ref="AJ4:AK4"/>
    <mergeCell ref="X50:Z50"/>
    <mergeCell ref="X7:Z7"/>
    <mergeCell ref="D13:W13"/>
    <mergeCell ref="A41:W41"/>
    <mergeCell ref="A42:W51"/>
    <mergeCell ref="A25:W25"/>
    <mergeCell ref="D33:W40"/>
    <mergeCell ref="D27:W31"/>
    <mergeCell ref="N1:W1"/>
    <mergeCell ref="N5:W5"/>
    <mergeCell ref="A3:M3"/>
    <mergeCell ref="A1:M2"/>
    <mergeCell ref="A4:F5"/>
    <mergeCell ref="N2:W2"/>
    <mergeCell ref="N3:W3"/>
    <mergeCell ref="N4:W4"/>
    <mergeCell ref="G5:I5"/>
    <mergeCell ref="J5:L5"/>
    <mergeCell ref="AG35:AI35"/>
    <mergeCell ref="AJ35:AK35"/>
    <mergeCell ref="AG43:AI43"/>
    <mergeCell ref="AJ43:AK43"/>
    <mergeCell ref="G4:I4"/>
    <mergeCell ref="D21:W22"/>
    <mergeCell ref="A8:W8"/>
    <mergeCell ref="D10:W11"/>
    <mergeCell ref="A16:W17"/>
    <mergeCell ref="D19:W19"/>
    <mergeCell ref="AG5:AK5"/>
    <mergeCell ref="AG10:AI10"/>
    <mergeCell ref="AJ10:AK10"/>
    <mergeCell ref="AG11:AK11"/>
    <mergeCell ref="AG6:AI6"/>
    <mergeCell ref="AJ6:AK6"/>
    <mergeCell ref="AG23:AK23"/>
    <mergeCell ref="AG24:AI24"/>
    <mergeCell ref="AJ24:AK24"/>
    <mergeCell ref="AG25:AK25"/>
    <mergeCell ref="AG26:AI26"/>
    <mergeCell ref="AJ26:AK26"/>
  </mergeCells>
  <phoneticPr fontId="7" type="noConversion"/>
  <hyperlinks>
    <hyperlink ref="AG50:AI51" location="'ResourceConsiderations-optional'!A1" display="Resource Considerations Guide Sheet &quot;Optional&quot;" xr:uid="{00000000-0004-0000-0700-000028000000}"/>
    <hyperlink ref="AG35:AI35" location="WildScenicRivers!A1" display="Guide Sheet" xr:uid="{68EE6FAD-67DB-46ED-BA21-6DABE44F0370}"/>
    <hyperlink ref="AG33:AI33" location="Wetlands!A1" display="Guide Sheet" xr:uid="{B2786191-8772-4E46-B16D-658B5CB8715B}"/>
    <hyperlink ref="AG29:AI29" location="RiparianArea!A1" display="Guide Sheet" xr:uid="{B875E2C8-989D-42AB-A5E2-A60E55B3EBBE}"/>
    <hyperlink ref="AG26:AI26" location="PrimeUniqueFarmlands!A1" display="Guide Sheet" xr:uid="{71077FBE-066F-459F-9787-26DB1E78ED08}"/>
    <hyperlink ref="AG22:AI22" location="'MigratoryBirds&amp;Eagles'!A1" display="Guide Sheet" xr:uid="{1DA4DFAF-B63C-43F5-A80F-D14CC4E68772}"/>
    <hyperlink ref="AG20:AI20" location="InvasiveSpecies!A1" display="Guide Sheet" xr:uid="{165B0A0C-586A-48AF-9A9A-2C3B49B7F7E3}"/>
    <hyperlink ref="AG18:AI18" location="FloodplainManagement!A1" display="Guide Sheet" xr:uid="{5CC15FE0-2961-4C3D-ADAD-A525D977CA58}"/>
    <hyperlink ref="AG16:AI16" location="EssentialFishHabitat!A1" display="Guide Sheet" xr:uid="{B327F2EB-8693-43A3-8AA0-336E32C8375F}"/>
    <hyperlink ref="AG14:AI14" location="EnvironmentalJustice!A1" display="Guide Sheet" xr:uid="{1E0D136E-5983-45CD-A313-11249C62C62C}"/>
    <hyperlink ref="AG12:AI12" location="EandTSpecies!A1" display="Guide Sheet" xr:uid="{DD708045-4489-4399-8006-7D61FB7E17BA}"/>
    <hyperlink ref="AG10:AI10" location="CulturalResources!A1" display="Guide Sheet" xr:uid="{18BF65C9-A241-44A6-A182-AA3F4EADF254}"/>
    <hyperlink ref="AG8:AI8" location="CoralReefs!A1" display="Guide Sheet" xr:uid="{079D33E7-D695-4134-8049-6463D7E13611}"/>
    <hyperlink ref="AG6:AI6" location="CoastalZone!A1" display="Guide Sheet" xr:uid="{8EF51F7B-C2D5-412D-987C-3CB398D4CD84}"/>
    <hyperlink ref="AG4:AI4" location="CleanWater!A1" display="Guide Sheet" xr:uid="{DFFBD14F-2854-490D-BB8C-40062C032B27}"/>
    <hyperlink ref="AG2:AI2" location="CleanAir!A1" display="Guide Sheet" xr:uid="{A2674159-569C-4816-A40D-E837E826DA9A}"/>
    <hyperlink ref="AG24:AI24" location="NaturalAreas!A1" display="Guide Sheet" xr:uid="{2A0B0D95-C181-43F9-A984-973D94799B67}"/>
    <hyperlink ref="AG31:AI31" location="ScenicBeauty!A1" display="Guide Sheet" xr:uid="{21071363-71F4-4085-A4AF-CDA24750986A}"/>
    <hyperlink ref="AG40:AH40" location="Instructions!A30" display="Form Instructions &quot;A - D&quot;" xr:uid="{0E0BF72F-9DD6-4070-9945-6A834E52E85F}"/>
    <hyperlink ref="AG38:AI38" location="'CPA-52'!A3" display="Return to NRCS-CPA-52" xr:uid="{F7EE6269-0F19-4799-93C5-83AC30174E92}"/>
    <hyperlink ref="X1:Z1" location="'CPA-52'!A156" display="Return to NRCS-CPA-52" xr:uid="{A42EC192-0860-4214-8F7F-3725E26C4160}"/>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137160</xdr:colOff>
                    <xdr:row>11</xdr:row>
                    <xdr:rowOff>68580</xdr:rowOff>
                  </from>
                  <to>
                    <xdr:col>2</xdr:col>
                    <xdr:colOff>38100</xdr:colOff>
                    <xdr:row>13</xdr:row>
                    <xdr:rowOff>30480</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137160</xdr:colOff>
                    <xdr:row>19</xdr:row>
                    <xdr:rowOff>68580</xdr:rowOff>
                  </from>
                  <to>
                    <xdr:col>2</xdr:col>
                    <xdr:colOff>30480</xdr:colOff>
                    <xdr:row>21</xdr:row>
                    <xdr:rowOff>30480</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137160</xdr:colOff>
                    <xdr:row>31</xdr:row>
                    <xdr:rowOff>68580</xdr:rowOff>
                  </from>
                  <to>
                    <xdr:col>2</xdr:col>
                    <xdr:colOff>30480</xdr:colOff>
                    <xdr:row>33</xdr:row>
                    <xdr:rowOff>30480</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137160</xdr:colOff>
                    <xdr:row>8</xdr:row>
                    <xdr:rowOff>38100</xdr:rowOff>
                  </from>
                  <to>
                    <xdr:col>1</xdr:col>
                    <xdr:colOff>251460</xdr:colOff>
                    <xdr:row>10</xdr:row>
                    <xdr:rowOff>22860</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137160</xdr:colOff>
                    <xdr:row>17</xdr:row>
                    <xdr:rowOff>38100</xdr:rowOff>
                  </from>
                  <to>
                    <xdr:col>1</xdr:col>
                    <xdr:colOff>251460</xdr:colOff>
                    <xdr:row>19</xdr:row>
                    <xdr:rowOff>22860</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137160</xdr:colOff>
                    <xdr:row>25</xdr:row>
                    <xdr:rowOff>38100</xdr:rowOff>
                  </from>
                  <to>
                    <xdr:col>1</xdr:col>
                    <xdr:colOff>251460</xdr:colOff>
                    <xdr:row>31</xdr:row>
                    <xdr:rowOff>22860</xdr:rowOff>
                  </to>
                </anchor>
              </controlPr>
            </control>
          </mc:Choice>
        </mc:AlternateContent>
        <mc:AlternateContent xmlns:mc="http://schemas.openxmlformats.org/markup-compatibility/2006">
          <mc:Choice Requires="x14">
            <control shapeId="72835" r:id="rId13" name="Button 131">
              <controlPr defaultSize="0" print="0" autoFill="0" autoPict="0" macro="[0]!OpenCPA52">
                <anchor>
                  <from>
                    <xdr:col>23</xdr:col>
                    <xdr:colOff>68580</xdr:colOff>
                    <xdr:row>48</xdr:row>
                    <xdr:rowOff>22860</xdr:rowOff>
                  </from>
                  <to>
                    <xdr:col>24</xdr:col>
                    <xdr:colOff>457200</xdr:colOff>
                    <xdr:row>49</xdr:row>
                    <xdr:rowOff>137160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87" t="s">
        <v>482</v>
      </c>
      <c r="B1" s="1188"/>
      <c r="C1" s="1188"/>
      <c r="D1" s="1188"/>
      <c r="E1" s="1188"/>
      <c r="F1" s="1188"/>
      <c r="G1" s="1188"/>
      <c r="H1" s="1188"/>
      <c r="I1" s="1188"/>
      <c r="J1" s="1188"/>
      <c r="K1" s="1188"/>
      <c r="L1" s="1188"/>
      <c r="M1" s="1189"/>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ustomHeight="1">
      <c r="A2" s="1188"/>
      <c r="B2" s="1188"/>
      <c r="C2" s="1188"/>
      <c r="D2" s="1188"/>
      <c r="E2" s="1188"/>
      <c r="F2" s="1188"/>
      <c r="G2" s="1188"/>
      <c r="H2" s="1188"/>
      <c r="I2" s="1188"/>
      <c r="J2" s="1188"/>
      <c r="K2" s="1188"/>
      <c r="L2" s="1188"/>
      <c r="M2" s="1189"/>
      <c r="N2" s="1144">
        <f>'CPA-52'!Q1</f>
        <v>0</v>
      </c>
      <c r="O2" s="1145"/>
      <c r="P2" s="1145"/>
      <c r="Q2" s="1145"/>
      <c r="R2" s="1145"/>
      <c r="S2" s="1145"/>
      <c r="T2" s="1145"/>
      <c r="U2" s="1145"/>
      <c r="V2" s="1145"/>
      <c r="W2" s="1146"/>
      <c r="AG2" s="1138" t="s">
        <v>218</v>
      </c>
      <c r="AH2" s="1139"/>
      <c r="AI2" s="1139"/>
      <c r="AJ2" s="156"/>
      <c r="AK2" s="157"/>
    </row>
    <row r="3" spans="1:37" s="12" customFormat="1" ht="15.7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7.5" customHeight="1">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ht="15.75" customHeight="1">
      <c r="A7" s="405" t="s">
        <v>422</v>
      </c>
      <c r="B7" s="407"/>
      <c r="C7" s="407"/>
      <c r="D7" s="407"/>
      <c r="E7" s="407"/>
      <c r="F7" s="407"/>
      <c r="G7" s="407"/>
      <c r="H7" s="407"/>
      <c r="I7" s="407"/>
      <c r="J7" s="407"/>
      <c r="K7" s="96"/>
      <c r="L7" s="96"/>
      <c r="M7" s="96"/>
      <c r="N7" s="96"/>
      <c r="O7" s="96"/>
      <c r="P7" s="96"/>
      <c r="Q7" s="96"/>
      <c r="R7" s="96"/>
      <c r="S7" s="96"/>
      <c r="T7" s="96"/>
      <c r="U7" s="96"/>
      <c r="V7" s="96"/>
      <c r="W7" s="96"/>
      <c r="X7" s="529"/>
      <c r="Y7" s="529"/>
      <c r="Z7" s="529"/>
      <c r="AA7" s="404"/>
      <c r="AB7" s="404"/>
      <c r="AC7" s="404"/>
      <c r="AD7" s="404"/>
      <c r="AE7" s="404"/>
      <c r="AF7" s="404"/>
      <c r="AG7" s="1141" t="s">
        <v>222</v>
      </c>
      <c r="AH7" s="1142"/>
      <c r="AI7" s="1142"/>
      <c r="AJ7" s="1142"/>
      <c r="AK7" s="1143"/>
    </row>
    <row r="8" spans="1:37" s="7" customFormat="1" ht="12.75" customHeight="1">
      <c r="A8" s="527" t="s">
        <v>483</v>
      </c>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4.5" customHeight="1">
      <c r="A9" s="451"/>
      <c r="B9" s="451"/>
      <c r="C9" s="451"/>
      <c r="D9" s="451"/>
      <c r="E9" s="451"/>
      <c r="F9" s="451"/>
      <c r="G9" s="451"/>
      <c r="H9" s="451"/>
      <c r="I9" s="451"/>
      <c r="J9" s="451"/>
      <c r="K9" s="451"/>
      <c r="L9" s="451"/>
      <c r="M9" s="451"/>
      <c r="N9" s="451"/>
      <c r="O9" s="451"/>
      <c r="P9" s="451"/>
      <c r="Q9" s="451"/>
      <c r="R9" s="451"/>
      <c r="S9" s="451"/>
      <c r="T9" s="451"/>
      <c r="U9" s="451"/>
      <c r="V9" s="451"/>
      <c r="W9" s="451"/>
      <c r="X9" s="404"/>
      <c r="Y9" s="404"/>
      <c r="Z9" s="404"/>
      <c r="AA9" s="404"/>
      <c r="AB9" s="404"/>
      <c r="AC9" s="404"/>
      <c r="AD9" s="404"/>
      <c r="AE9" s="404"/>
      <c r="AF9" s="404"/>
      <c r="AG9" s="1144" t="s">
        <v>223</v>
      </c>
      <c r="AH9" s="1145"/>
      <c r="AI9" s="1145"/>
      <c r="AJ9" s="1145"/>
      <c r="AK9" s="1146"/>
    </row>
    <row r="10" spans="1:37" s="7" customFormat="1" ht="12.75" customHeight="1">
      <c r="A10" s="451"/>
      <c r="B10" s="451"/>
      <c r="C10" s="404"/>
      <c r="D10" s="566" t="s">
        <v>475</v>
      </c>
      <c r="E10" s="1137"/>
      <c r="F10" s="1137"/>
      <c r="G10" s="1137"/>
      <c r="H10" s="1137"/>
      <c r="I10" s="1137"/>
      <c r="J10" s="1137"/>
      <c r="K10" s="1137"/>
      <c r="L10" s="1137"/>
      <c r="M10" s="1137"/>
      <c r="N10" s="1137"/>
      <c r="O10" s="1137"/>
      <c r="P10" s="1137"/>
      <c r="Q10" s="1137"/>
      <c r="R10" s="1137"/>
      <c r="S10" s="1137"/>
      <c r="T10" s="1137"/>
      <c r="U10" s="1137"/>
      <c r="V10" s="1137"/>
      <c r="W10" s="1137"/>
      <c r="X10" s="404"/>
      <c r="Y10" s="404"/>
      <c r="Z10" s="404"/>
      <c r="AA10" s="404"/>
      <c r="AB10" s="404"/>
      <c r="AC10" s="404"/>
      <c r="AD10" s="404"/>
      <c r="AE10" s="404"/>
      <c r="AF10" s="404"/>
      <c r="AG10" s="1138" t="s">
        <v>218</v>
      </c>
      <c r="AH10" s="1139"/>
      <c r="AI10" s="1139"/>
      <c r="AJ10" s="1139"/>
      <c r="AK10" s="1140"/>
    </row>
    <row r="11" spans="1:37" s="7" customFormat="1" ht="15" customHeight="1">
      <c r="A11" s="407"/>
      <c r="B11" s="451"/>
      <c r="C11" s="404"/>
      <c r="D11" s="1137"/>
      <c r="E11" s="1137"/>
      <c r="F11" s="1137"/>
      <c r="G11" s="1137"/>
      <c r="H11" s="1137"/>
      <c r="I11" s="1137"/>
      <c r="J11" s="1137"/>
      <c r="K11" s="1137"/>
      <c r="L11" s="1137"/>
      <c r="M11" s="1137"/>
      <c r="N11" s="1137"/>
      <c r="O11" s="1137"/>
      <c r="P11" s="1137"/>
      <c r="Q11" s="1137"/>
      <c r="R11" s="1137"/>
      <c r="S11" s="1137"/>
      <c r="T11" s="1137"/>
      <c r="U11" s="1137"/>
      <c r="V11" s="1137"/>
      <c r="W11" s="1137"/>
      <c r="X11" s="404"/>
      <c r="Y11" s="404"/>
      <c r="Z11" s="404"/>
      <c r="AA11" s="404"/>
      <c r="AB11" s="404"/>
      <c r="AC11" s="404"/>
      <c r="AD11" s="404"/>
      <c r="AE11" s="404"/>
      <c r="AF11" s="404"/>
      <c r="AG11" s="1144" t="s">
        <v>226</v>
      </c>
      <c r="AH11" s="1145"/>
      <c r="AI11" s="1145"/>
      <c r="AJ11" s="1145"/>
      <c r="AK11" s="1146"/>
    </row>
    <row r="12" spans="1:37" s="7" customFormat="1" ht="4.5" customHeight="1">
      <c r="A12" s="407"/>
      <c r="B12" s="404"/>
      <c r="C12" s="404"/>
      <c r="D12" s="485"/>
      <c r="E12" s="485"/>
      <c r="F12" s="485"/>
      <c r="G12" s="485"/>
      <c r="H12" s="485"/>
      <c r="I12" s="485"/>
      <c r="J12" s="485"/>
      <c r="K12" s="485"/>
      <c r="L12" s="485"/>
      <c r="M12" s="485"/>
      <c r="N12" s="485"/>
      <c r="O12" s="485"/>
      <c r="P12" s="485"/>
      <c r="Q12" s="485"/>
      <c r="R12" s="485"/>
      <c r="S12" s="485"/>
      <c r="T12" s="485"/>
      <c r="U12" s="485"/>
      <c r="V12" s="485"/>
      <c r="W12" s="485"/>
      <c r="X12" s="404"/>
      <c r="Y12" s="404"/>
      <c r="Z12" s="404"/>
      <c r="AA12" s="404"/>
      <c r="AB12" s="404"/>
      <c r="AC12" s="404"/>
      <c r="AD12" s="404"/>
      <c r="AE12" s="404"/>
      <c r="AF12" s="404"/>
      <c r="AG12" s="1138" t="s">
        <v>218</v>
      </c>
      <c r="AH12" s="1139"/>
      <c r="AI12" s="1139"/>
      <c r="AJ12" s="1139"/>
      <c r="AK12" s="1140"/>
    </row>
    <row r="13" spans="1:37" s="7" customFormat="1" ht="12.75" customHeight="1">
      <c r="A13" s="407"/>
      <c r="B13" s="404"/>
      <c r="C13" s="404"/>
      <c r="D13" s="566" t="s">
        <v>484</v>
      </c>
      <c r="E13" s="1137"/>
      <c r="F13" s="1137"/>
      <c r="G13" s="1137"/>
      <c r="H13" s="1137"/>
      <c r="I13" s="1137"/>
      <c r="J13" s="1137"/>
      <c r="K13" s="1137"/>
      <c r="L13" s="1137"/>
      <c r="M13" s="1137"/>
      <c r="N13" s="1137"/>
      <c r="O13" s="1137"/>
      <c r="P13" s="1137"/>
      <c r="Q13" s="1137"/>
      <c r="R13" s="1137"/>
      <c r="S13" s="1137"/>
      <c r="T13" s="1137"/>
      <c r="U13" s="1137"/>
      <c r="V13" s="1137"/>
      <c r="W13" s="1137"/>
      <c r="X13" s="404"/>
      <c r="Y13" s="404"/>
      <c r="Z13" s="404"/>
      <c r="AA13" s="404"/>
      <c r="AB13" s="404"/>
      <c r="AC13" s="404"/>
      <c r="AD13" s="404"/>
      <c r="AE13" s="404"/>
      <c r="AF13" s="404"/>
      <c r="AG13" s="1141" t="s">
        <v>228</v>
      </c>
      <c r="AH13" s="1142"/>
      <c r="AI13" s="1142"/>
      <c r="AJ13" s="1142"/>
      <c r="AK13" s="1143"/>
    </row>
    <row r="14" spans="1:37" s="7" customFormat="1" ht="3.75" customHeight="1">
      <c r="A14" s="407"/>
      <c r="B14" s="404"/>
      <c r="C14" s="404"/>
      <c r="D14" s="1137"/>
      <c r="E14" s="1137"/>
      <c r="F14" s="1137"/>
      <c r="G14" s="1137"/>
      <c r="H14" s="1137"/>
      <c r="I14" s="1137"/>
      <c r="J14" s="1137"/>
      <c r="K14" s="1137"/>
      <c r="L14" s="1137"/>
      <c r="M14" s="1137"/>
      <c r="N14" s="1137"/>
      <c r="O14" s="1137"/>
      <c r="P14" s="1137"/>
      <c r="Q14" s="1137"/>
      <c r="R14" s="1137"/>
      <c r="S14" s="1137"/>
      <c r="T14" s="1137"/>
      <c r="U14" s="1137"/>
      <c r="V14" s="1137"/>
      <c r="W14" s="1137"/>
      <c r="X14" s="404"/>
      <c r="Y14" s="404"/>
      <c r="Z14" s="404"/>
      <c r="AA14" s="404"/>
      <c r="AB14" s="404"/>
      <c r="AC14" s="404"/>
      <c r="AD14" s="404"/>
      <c r="AE14" s="404"/>
      <c r="AF14" s="404"/>
      <c r="AG14" s="1138" t="s">
        <v>218</v>
      </c>
      <c r="AH14" s="1139"/>
      <c r="AI14" s="1139"/>
      <c r="AJ14" s="1139"/>
      <c r="AK14" s="1140"/>
    </row>
    <row r="15" spans="1:37" s="7" customFormat="1" ht="15.45" customHeight="1">
      <c r="A15" s="405" t="s">
        <v>426</v>
      </c>
      <c r="B15" s="404"/>
      <c r="C15" s="407"/>
      <c r="D15" s="407"/>
      <c r="E15" s="407"/>
      <c r="F15" s="407"/>
      <c r="G15" s="407"/>
      <c r="H15" s="407"/>
      <c r="I15" s="407"/>
      <c r="J15" s="407"/>
      <c r="K15" s="96"/>
      <c r="L15" s="96"/>
      <c r="M15" s="96"/>
      <c r="N15" s="96"/>
      <c r="O15" s="96"/>
      <c r="P15" s="96"/>
      <c r="Q15" s="96"/>
      <c r="R15" s="96"/>
      <c r="S15" s="96"/>
      <c r="T15" s="96"/>
      <c r="U15" s="96"/>
      <c r="V15" s="96"/>
      <c r="W15" s="96"/>
      <c r="X15" s="404"/>
      <c r="Y15" s="404"/>
      <c r="Z15" s="404"/>
      <c r="AA15" s="404"/>
      <c r="AB15" s="404"/>
      <c r="AC15" s="404"/>
      <c r="AD15" s="404"/>
      <c r="AE15" s="404"/>
      <c r="AF15" s="404"/>
      <c r="AG15" s="1141" t="s">
        <v>229</v>
      </c>
      <c r="AH15" s="1142"/>
      <c r="AI15" s="1142"/>
      <c r="AJ15" s="1142"/>
      <c r="AK15" s="1143"/>
    </row>
    <row r="16" spans="1:37" s="7" customFormat="1" ht="12.75" customHeight="1">
      <c r="A16" s="527" t="s">
        <v>485</v>
      </c>
      <c r="B16" s="527"/>
      <c r="C16" s="527"/>
      <c r="D16" s="527"/>
      <c r="E16" s="527"/>
      <c r="F16" s="527"/>
      <c r="G16" s="527"/>
      <c r="H16" s="527"/>
      <c r="I16" s="527"/>
      <c r="J16" s="527"/>
      <c r="K16" s="527"/>
      <c r="L16" s="527"/>
      <c r="M16" s="527"/>
      <c r="N16" s="527"/>
      <c r="O16" s="527"/>
      <c r="P16" s="527"/>
      <c r="Q16" s="527"/>
      <c r="R16" s="527"/>
      <c r="S16" s="527"/>
      <c r="T16" s="527"/>
      <c r="U16" s="527"/>
      <c r="V16" s="527"/>
      <c r="W16" s="527"/>
      <c r="X16" s="404"/>
      <c r="Y16" s="404"/>
      <c r="Z16" s="404"/>
      <c r="AA16" s="404"/>
      <c r="AB16" s="404"/>
      <c r="AC16" s="404"/>
      <c r="AD16" s="404"/>
      <c r="AE16" s="404"/>
      <c r="AF16" s="404"/>
      <c r="AG16" s="1138" t="s">
        <v>218</v>
      </c>
      <c r="AH16" s="1139"/>
      <c r="AI16" s="1139"/>
      <c r="AJ16" s="1139"/>
      <c r="AK16" s="1140"/>
    </row>
    <row r="17" spans="1:37" s="7" customFormat="1">
      <c r="A17" s="527"/>
      <c r="B17" s="527"/>
      <c r="C17" s="527"/>
      <c r="D17" s="527"/>
      <c r="E17" s="527"/>
      <c r="F17" s="527"/>
      <c r="G17" s="527"/>
      <c r="H17" s="527"/>
      <c r="I17" s="527"/>
      <c r="J17" s="527"/>
      <c r="K17" s="527"/>
      <c r="L17" s="527"/>
      <c r="M17" s="527"/>
      <c r="N17" s="527"/>
      <c r="O17" s="527"/>
      <c r="P17" s="527"/>
      <c r="Q17" s="527"/>
      <c r="R17" s="527"/>
      <c r="S17" s="527"/>
      <c r="T17" s="527"/>
      <c r="U17" s="527"/>
      <c r="V17" s="527"/>
      <c r="W17" s="527"/>
      <c r="X17" s="529" t="s">
        <v>486</v>
      </c>
      <c r="Y17" s="529"/>
      <c r="Z17" s="529"/>
      <c r="AA17" s="404"/>
      <c r="AB17" s="404"/>
      <c r="AC17" s="404"/>
      <c r="AD17" s="404"/>
      <c r="AE17" s="404"/>
      <c r="AF17" s="404"/>
      <c r="AG17" s="1141" t="s">
        <v>230</v>
      </c>
      <c r="AH17" s="1142"/>
      <c r="AI17" s="1142"/>
      <c r="AJ17" s="1142"/>
      <c r="AK17" s="1143"/>
    </row>
    <row r="18" spans="1:37" s="7" customFormat="1" ht="4.5" customHeight="1">
      <c r="A18" s="451"/>
      <c r="B18" s="451"/>
      <c r="C18" s="451"/>
      <c r="D18" s="451"/>
      <c r="E18" s="451"/>
      <c r="F18" s="451"/>
      <c r="G18" s="451"/>
      <c r="H18" s="451"/>
      <c r="I18" s="451"/>
      <c r="J18" s="451"/>
      <c r="K18" s="451"/>
      <c r="L18" s="451"/>
      <c r="M18" s="451"/>
      <c r="N18" s="451"/>
      <c r="O18" s="451"/>
      <c r="P18" s="451"/>
      <c r="Q18" s="451"/>
      <c r="R18" s="451"/>
      <c r="S18" s="451"/>
      <c r="T18" s="451"/>
      <c r="U18" s="451"/>
      <c r="V18" s="451"/>
      <c r="W18" s="451"/>
      <c r="X18" s="404"/>
      <c r="Y18" s="404"/>
      <c r="Z18" s="404"/>
      <c r="AA18" s="404"/>
      <c r="AB18" s="404"/>
      <c r="AC18" s="404"/>
      <c r="AD18" s="404"/>
      <c r="AE18" s="404"/>
      <c r="AF18" s="404"/>
      <c r="AG18" s="1138" t="s">
        <v>218</v>
      </c>
      <c r="AH18" s="1139"/>
      <c r="AI18" s="1139"/>
      <c r="AJ18" s="1139"/>
      <c r="AK18" s="1140"/>
    </row>
    <row r="19" spans="1:37" s="7" customFormat="1" ht="12.75" customHeight="1">
      <c r="A19" s="407"/>
      <c r="B19" s="404"/>
      <c r="C19" s="404"/>
      <c r="D19" s="566" t="s">
        <v>475</v>
      </c>
      <c r="E19" s="1137"/>
      <c r="F19" s="1137"/>
      <c r="G19" s="1137"/>
      <c r="H19" s="1137"/>
      <c r="I19" s="1137"/>
      <c r="J19" s="1137"/>
      <c r="K19" s="1137"/>
      <c r="L19" s="1137"/>
      <c r="M19" s="1137"/>
      <c r="N19" s="1137"/>
      <c r="O19" s="1137"/>
      <c r="P19" s="1137"/>
      <c r="Q19" s="1137"/>
      <c r="R19" s="1137"/>
      <c r="S19" s="1137"/>
      <c r="T19" s="1137"/>
      <c r="U19" s="1137"/>
      <c r="V19" s="1137"/>
      <c r="W19" s="1137"/>
      <c r="X19" s="404"/>
      <c r="Y19" s="404"/>
      <c r="Z19" s="404"/>
      <c r="AA19" s="404"/>
      <c r="AB19" s="404"/>
      <c r="AC19" s="404"/>
      <c r="AD19" s="404"/>
      <c r="AE19" s="404"/>
      <c r="AF19" s="404"/>
      <c r="AG19" s="1141" t="s">
        <v>232</v>
      </c>
      <c r="AH19" s="1142"/>
      <c r="AI19" s="1142"/>
      <c r="AJ19" s="1142"/>
      <c r="AK19" s="1143"/>
    </row>
    <row r="20" spans="1:37" s="7" customFormat="1" ht="15" customHeight="1">
      <c r="A20" s="407"/>
      <c r="B20" s="404"/>
      <c r="C20" s="404"/>
      <c r="D20" s="1137"/>
      <c r="E20" s="1137"/>
      <c r="F20" s="1137"/>
      <c r="G20" s="1137"/>
      <c r="H20" s="1137"/>
      <c r="I20" s="1137"/>
      <c r="J20" s="1137"/>
      <c r="K20" s="1137"/>
      <c r="L20" s="1137"/>
      <c r="M20" s="1137"/>
      <c r="N20" s="1137"/>
      <c r="O20" s="1137"/>
      <c r="P20" s="1137"/>
      <c r="Q20" s="1137"/>
      <c r="R20" s="1137"/>
      <c r="S20" s="1137"/>
      <c r="T20" s="1137"/>
      <c r="U20" s="1137"/>
      <c r="V20" s="1137"/>
      <c r="W20" s="1137"/>
      <c r="X20" s="404"/>
      <c r="Y20" s="404"/>
      <c r="Z20" s="404"/>
      <c r="AA20" s="404"/>
      <c r="AB20" s="404"/>
      <c r="AC20" s="404"/>
      <c r="AD20" s="404"/>
      <c r="AE20" s="404"/>
      <c r="AF20" s="404"/>
      <c r="AG20" s="1138" t="s">
        <v>218</v>
      </c>
      <c r="AH20" s="1139"/>
      <c r="AI20" s="1139"/>
      <c r="AJ20" s="1139"/>
      <c r="AK20" s="1140"/>
    </row>
    <row r="21" spans="1:37" s="7" customFormat="1" ht="4.5" customHeight="1">
      <c r="A21" s="407"/>
      <c r="B21" s="404"/>
      <c r="C21" s="404"/>
      <c r="D21" s="485"/>
      <c r="E21" s="485"/>
      <c r="F21" s="485"/>
      <c r="G21" s="485"/>
      <c r="H21" s="485"/>
      <c r="I21" s="485"/>
      <c r="J21" s="485"/>
      <c r="K21" s="485"/>
      <c r="L21" s="485"/>
      <c r="M21" s="485"/>
      <c r="N21" s="485"/>
      <c r="O21" s="485"/>
      <c r="P21" s="485"/>
      <c r="Q21" s="485"/>
      <c r="R21" s="485"/>
      <c r="S21" s="485"/>
      <c r="T21" s="485"/>
      <c r="U21" s="485"/>
      <c r="V21" s="485"/>
      <c r="W21" s="485"/>
      <c r="X21" s="404"/>
      <c r="Y21" s="404"/>
      <c r="Z21" s="404"/>
      <c r="AA21" s="404"/>
      <c r="AB21" s="404"/>
      <c r="AC21" s="404"/>
      <c r="AD21" s="404"/>
      <c r="AE21" s="404"/>
      <c r="AF21" s="404"/>
      <c r="AG21" s="1144" t="s">
        <v>233</v>
      </c>
      <c r="AH21" s="1145"/>
      <c r="AI21" s="1145"/>
      <c r="AJ21" s="1145"/>
      <c r="AK21" s="1146"/>
    </row>
    <row r="22" spans="1:37" s="7" customFormat="1" ht="12.75" customHeight="1">
      <c r="A22" s="407"/>
      <c r="B22" s="404"/>
      <c r="C22" s="404"/>
      <c r="D22" s="1177" t="s">
        <v>487</v>
      </c>
      <c r="E22" s="1177"/>
      <c r="F22" s="1177"/>
      <c r="G22" s="1177"/>
      <c r="H22" s="1177"/>
      <c r="I22" s="1177"/>
      <c r="J22" s="1177"/>
      <c r="K22" s="1177"/>
      <c r="L22" s="1177"/>
      <c r="M22" s="1177"/>
      <c r="N22" s="1177"/>
      <c r="O22" s="1177"/>
      <c r="P22" s="1177"/>
      <c r="Q22" s="1177"/>
      <c r="R22" s="1177"/>
      <c r="S22" s="1177"/>
      <c r="T22" s="1177"/>
      <c r="U22" s="1177"/>
      <c r="V22" s="1177"/>
      <c r="W22" s="1177"/>
      <c r="X22" s="404"/>
      <c r="Y22" s="404"/>
      <c r="Z22" s="404"/>
      <c r="AA22" s="404"/>
      <c r="AB22" s="404"/>
      <c r="AC22" s="404"/>
      <c r="AD22" s="404"/>
      <c r="AE22" s="404"/>
      <c r="AF22" s="404"/>
      <c r="AG22" s="1138" t="s">
        <v>218</v>
      </c>
      <c r="AH22" s="1139"/>
      <c r="AI22" s="1139"/>
      <c r="AJ22" s="1139"/>
      <c r="AK22" s="1140"/>
    </row>
    <row r="23" spans="1:37" s="7" customFormat="1" ht="5.25" customHeight="1">
      <c r="A23" s="95"/>
      <c r="B23" s="452"/>
      <c r="C23" s="452"/>
      <c r="D23" s="452"/>
      <c r="E23" s="452"/>
      <c r="F23" s="452"/>
      <c r="G23" s="452"/>
      <c r="H23" s="452"/>
      <c r="I23" s="452"/>
      <c r="J23" s="452"/>
      <c r="K23" s="452"/>
      <c r="L23" s="452"/>
      <c r="M23" s="452"/>
      <c r="N23" s="452"/>
      <c r="O23" s="452"/>
      <c r="P23" s="452"/>
      <c r="Q23" s="452"/>
      <c r="R23" s="452"/>
      <c r="S23" s="452"/>
      <c r="T23" s="452"/>
      <c r="U23" s="452"/>
      <c r="V23" s="452"/>
      <c r="W23" s="452"/>
      <c r="X23" s="96"/>
      <c r="Y23" s="404"/>
      <c r="Z23" s="404"/>
      <c r="AA23" s="404"/>
      <c r="AB23" s="404"/>
      <c r="AC23" s="404"/>
      <c r="AD23" s="404"/>
      <c r="AE23" s="404"/>
      <c r="AF23" s="404"/>
      <c r="AG23" s="1141" t="s">
        <v>235</v>
      </c>
      <c r="AH23" s="1142"/>
      <c r="AI23" s="1142"/>
      <c r="AJ23" s="1142"/>
      <c r="AK23" s="1143"/>
    </row>
    <row r="24" spans="1:37" s="7" customFormat="1" ht="15.75" customHeight="1">
      <c r="A24" s="568" t="s">
        <v>432</v>
      </c>
      <c r="B24" s="568"/>
      <c r="C24" s="568"/>
      <c r="D24" s="407"/>
      <c r="E24" s="407"/>
      <c r="F24" s="407"/>
      <c r="G24" s="407"/>
      <c r="H24" s="407"/>
      <c r="I24" s="407"/>
      <c r="J24" s="407"/>
      <c r="K24" s="96"/>
      <c r="L24" s="96"/>
      <c r="M24" s="96"/>
      <c r="N24" s="96"/>
      <c r="O24" s="96"/>
      <c r="P24" s="96"/>
      <c r="Q24" s="96"/>
      <c r="R24" s="96"/>
      <c r="S24" s="96"/>
      <c r="T24" s="96"/>
      <c r="U24" s="96"/>
      <c r="V24" s="96"/>
      <c r="W24" s="96"/>
      <c r="X24" s="404"/>
      <c r="Y24" s="404"/>
      <c r="Z24" s="404"/>
      <c r="AA24" s="404"/>
      <c r="AB24" s="404"/>
      <c r="AC24" s="404"/>
      <c r="AD24" s="404"/>
      <c r="AE24" s="404"/>
      <c r="AF24" s="404"/>
      <c r="AG24" s="1138" t="s">
        <v>218</v>
      </c>
      <c r="AH24" s="1139"/>
      <c r="AI24" s="1139"/>
      <c r="AJ24" s="1139"/>
      <c r="AK24" s="1140"/>
    </row>
    <row r="25" spans="1:37" s="7" customFormat="1" ht="12.75" customHeight="1">
      <c r="A25" s="527" t="s">
        <v>488</v>
      </c>
      <c r="B25" s="527"/>
      <c r="C25" s="527"/>
      <c r="D25" s="527"/>
      <c r="E25" s="527"/>
      <c r="F25" s="527"/>
      <c r="G25" s="527"/>
      <c r="H25" s="527"/>
      <c r="I25" s="527"/>
      <c r="J25" s="527"/>
      <c r="K25" s="527"/>
      <c r="L25" s="527"/>
      <c r="M25" s="527"/>
      <c r="N25" s="527"/>
      <c r="O25" s="527"/>
      <c r="P25" s="527"/>
      <c r="Q25" s="527"/>
      <c r="R25" s="527"/>
      <c r="S25" s="527"/>
      <c r="T25" s="527"/>
      <c r="U25" s="527"/>
      <c r="V25" s="527"/>
      <c r="W25" s="527"/>
      <c r="X25" s="404"/>
      <c r="Y25" s="404"/>
      <c r="Z25" s="404"/>
      <c r="AA25" s="404"/>
      <c r="AB25" s="404"/>
      <c r="AC25" s="404"/>
      <c r="AD25" s="404"/>
      <c r="AE25" s="404"/>
      <c r="AF25" s="404"/>
      <c r="AG25" s="1141" t="s">
        <v>236</v>
      </c>
      <c r="AH25" s="1142"/>
      <c r="AI25" s="1142"/>
      <c r="AJ25" s="1142"/>
      <c r="AK25" s="1143"/>
    </row>
    <row r="26" spans="1:37" s="7" customFormat="1" ht="4.5" customHeight="1">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04"/>
      <c r="Y26" s="404"/>
      <c r="Z26" s="404"/>
      <c r="AA26" s="404"/>
      <c r="AB26" s="404"/>
      <c r="AC26" s="404"/>
      <c r="AD26" s="404"/>
      <c r="AE26" s="404"/>
      <c r="AF26" s="404"/>
      <c r="AG26" s="1138" t="s">
        <v>218</v>
      </c>
      <c r="AH26" s="1139"/>
      <c r="AI26" s="1139"/>
      <c r="AJ26" s="1139"/>
      <c r="AK26" s="1140"/>
    </row>
    <row r="27" spans="1:37" s="7" customFormat="1" ht="12.75" customHeight="1">
      <c r="A27" s="407"/>
      <c r="B27" s="404"/>
      <c r="C27" s="404"/>
      <c r="D27" s="532" t="s">
        <v>489</v>
      </c>
      <c r="E27" s="1137"/>
      <c r="F27" s="1137"/>
      <c r="G27" s="1137"/>
      <c r="H27" s="1137"/>
      <c r="I27" s="1137"/>
      <c r="J27" s="1137"/>
      <c r="K27" s="1137"/>
      <c r="L27" s="1137"/>
      <c r="M27" s="1137"/>
      <c r="N27" s="1137"/>
      <c r="O27" s="1137"/>
      <c r="P27" s="1137"/>
      <c r="Q27" s="1137"/>
      <c r="R27" s="1137"/>
      <c r="S27" s="1137"/>
      <c r="T27" s="1137"/>
      <c r="U27" s="1137"/>
      <c r="V27" s="1137"/>
      <c r="W27" s="1137"/>
      <c r="X27" s="404"/>
      <c r="Y27" s="404"/>
      <c r="Z27" s="404"/>
      <c r="AA27" s="404"/>
      <c r="AB27" s="404"/>
      <c r="AC27" s="404"/>
      <c r="AD27" s="404"/>
      <c r="AE27" s="404"/>
      <c r="AF27" s="404"/>
      <c r="AG27" s="484"/>
      <c r="AH27" s="482"/>
      <c r="AI27" s="482"/>
      <c r="AJ27" s="482"/>
      <c r="AK27" s="483"/>
    </row>
    <row r="28" spans="1:37" s="7" customFormat="1" ht="12.75" customHeight="1">
      <c r="A28" s="407"/>
      <c r="B28" s="404"/>
      <c r="C28" s="404"/>
      <c r="D28" s="532"/>
      <c r="E28" s="1137"/>
      <c r="F28" s="1137"/>
      <c r="G28" s="1137"/>
      <c r="H28" s="1137"/>
      <c r="I28" s="1137"/>
      <c r="J28" s="1137"/>
      <c r="K28" s="1137"/>
      <c r="L28" s="1137"/>
      <c r="M28" s="1137"/>
      <c r="N28" s="1137"/>
      <c r="O28" s="1137"/>
      <c r="P28" s="1137"/>
      <c r="Q28" s="1137"/>
      <c r="R28" s="1137"/>
      <c r="S28" s="1137"/>
      <c r="T28" s="1137"/>
      <c r="U28" s="1137"/>
      <c r="V28" s="1137"/>
      <c r="W28" s="1137"/>
      <c r="X28" s="404"/>
      <c r="Y28" s="404"/>
      <c r="Z28" s="404"/>
      <c r="AA28" s="404"/>
      <c r="AB28" s="404"/>
      <c r="AC28" s="404"/>
      <c r="AD28" s="404"/>
      <c r="AE28" s="404"/>
      <c r="AF28" s="404"/>
      <c r="AG28" s="1141" t="s">
        <v>237</v>
      </c>
      <c r="AH28" s="1142"/>
      <c r="AI28" s="1142"/>
      <c r="AJ28" s="1142"/>
      <c r="AK28" s="1143"/>
    </row>
    <row r="29" spans="1:37" s="7" customFormat="1" ht="15" customHeight="1">
      <c r="A29" s="407"/>
      <c r="B29" s="404"/>
      <c r="C29" s="404"/>
      <c r="D29" s="1137"/>
      <c r="E29" s="1137"/>
      <c r="F29" s="1137"/>
      <c r="G29" s="1137"/>
      <c r="H29" s="1137"/>
      <c r="I29" s="1137"/>
      <c r="J29" s="1137"/>
      <c r="K29" s="1137"/>
      <c r="L29" s="1137"/>
      <c r="M29" s="1137"/>
      <c r="N29" s="1137"/>
      <c r="O29" s="1137"/>
      <c r="P29" s="1137"/>
      <c r="Q29" s="1137"/>
      <c r="R29" s="1137"/>
      <c r="S29" s="1137"/>
      <c r="T29" s="1137"/>
      <c r="U29" s="1137"/>
      <c r="V29" s="1137"/>
      <c r="W29" s="1137"/>
      <c r="X29" s="404"/>
      <c r="Y29" s="404"/>
      <c r="Z29" s="404"/>
      <c r="AA29" s="404"/>
      <c r="AB29" s="404"/>
      <c r="AC29" s="404"/>
      <c r="AD29" s="404"/>
      <c r="AE29" s="404"/>
      <c r="AF29" s="404"/>
      <c r="AG29" s="1138" t="s">
        <v>218</v>
      </c>
      <c r="AH29" s="1139"/>
      <c r="AI29" s="1139"/>
      <c r="AJ29" s="1139"/>
      <c r="AK29" s="1140"/>
    </row>
    <row r="30" spans="1:37" s="7" customFormat="1" ht="5.25" customHeight="1">
      <c r="A30" s="407"/>
      <c r="B30" s="404"/>
      <c r="C30" s="404"/>
      <c r="D30" s="485"/>
      <c r="E30" s="485"/>
      <c r="F30" s="485"/>
      <c r="G30" s="485"/>
      <c r="H30" s="485"/>
      <c r="I30" s="485"/>
      <c r="J30" s="485"/>
      <c r="K30" s="485"/>
      <c r="L30" s="485"/>
      <c r="M30" s="485"/>
      <c r="N30" s="485"/>
      <c r="O30" s="485"/>
      <c r="P30" s="485"/>
      <c r="Q30" s="485"/>
      <c r="R30" s="485"/>
      <c r="S30" s="485"/>
      <c r="T30" s="485"/>
      <c r="U30" s="485"/>
      <c r="V30" s="485"/>
      <c r="W30" s="485"/>
      <c r="X30" s="404"/>
      <c r="Y30" s="404"/>
      <c r="Z30" s="404"/>
      <c r="AA30" s="404"/>
      <c r="AB30" s="404"/>
      <c r="AC30" s="404"/>
      <c r="AD30" s="404"/>
      <c r="AE30" s="404"/>
      <c r="AF30" s="404"/>
      <c r="AG30" s="1141" t="s">
        <v>239</v>
      </c>
      <c r="AH30" s="1142"/>
      <c r="AI30" s="1142"/>
      <c r="AJ30" s="1142"/>
      <c r="AK30" s="1143"/>
    </row>
    <row r="31" spans="1:37" s="7" customFormat="1" ht="14.25" customHeight="1">
      <c r="A31" s="407"/>
      <c r="B31" s="404"/>
      <c r="C31" s="404"/>
      <c r="D31" s="527" t="s">
        <v>490</v>
      </c>
      <c r="E31" s="527"/>
      <c r="F31" s="527"/>
      <c r="G31" s="527"/>
      <c r="H31" s="527"/>
      <c r="I31" s="527"/>
      <c r="J31" s="527"/>
      <c r="K31" s="527"/>
      <c r="L31" s="527"/>
      <c r="M31" s="527"/>
      <c r="N31" s="527"/>
      <c r="O31" s="527"/>
      <c r="P31" s="527"/>
      <c r="Q31" s="527"/>
      <c r="R31" s="527"/>
      <c r="S31" s="527"/>
      <c r="T31" s="527"/>
      <c r="U31" s="527"/>
      <c r="V31" s="527"/>
      <c r="W31" s="527"/>
      <c r="X31" s="404"/>
      <c r="Y31" s="404"/>
      <c r="Z31" s="404"/>
      <c r="AA31" s="404"/>
      <c r="AB31" s="404"/>
      <c r="AC31" s="404"/>
      <c r="AD31" s="404"/>
      <c r="AE31" s="404"/>
      <c r="AF31" s="404"/>
      <c r="AG31" s="1138" t="s">
        <v>218</v>
      </c>
      <c r="AH31" s="1139"/>
      <c r="AI31" s="1139"/>
      <c r="AJ31" s="1139"/>
      <c r="AK31" s="1140"/>
    </row>
    <row r="32" spans="1:37" s="7" customFormat="1" ht="3.75" customHeight="1">
      <c r="A32" s="462"/>
      <c r="B32" s="96"/>
      <c r="C32" s="96"/>
      <c r="D32" s="96"/>
      <c r="E32" s="96"/>
      <c r="F32" s="96"/>
      <c r="G32" s="96"/>
      <c r="H32" s="96"/>
      <c r="I32" s="96"/>
      <c r="J32" s="96"/>
      <c r="K32" s="96"/>
      <c r="L32" s="96"/>
      <c r="M32" s="96"/>
      <c r="N32" s="96"/>
      <c r="O32" s="96"/>
      <c r="P32" s="96"/>
      <c r="Q32" s="96"/>
      <c r="R32" s="96"/>
      <c r="S32" s="96"/>
      <c r="T32" s="96"/>
      <c r="U32" s="96"/>
      <c r="V32" s="96"/>
      <c r="W32" s="96"/>
      <c r="X32" s="432"/>
      <c r="Y32" s="404"/>
      <c r="Z32" s="404"/>
      <c r="AA32" s="404"/>
      <c r="AB32" s="404"/>
      <c r="AC32" s="404"/>
      <c r="AD32" s="404"/>
      <c r="AE32" s="404"/>
      <c r="AF32" s="404"/>
      <c r="AG32" s="1141" t="s">
        <v>242</v>
      </c>
      <c r="AH32" s="1142"/>
      <c r="AI32" s="1142"/>
      <c r="AJ32" s="1142"/>
      <c r="AK32" s="1143"/>
    </row>
    <row r="33" spans="1:37" s="7" customFormat="1" ht="15.6">
      <c r="A33" s="568" t="s">
        <v>436</v>
      </c>
      <c r="B33" s="568"/>
      <c r="C33" s="568"/>
      <c r="D33" s="407"/>
      <c r="E33" s="407"/>
      <c r="F33" s="407"/>
      <c r="G33" s="407"/>
      <c r="H33" s="407"/>
      <c r="I33" s="407"/>
      <c r="J33" s="407"/>
      <c r="K33" s="96"/>
      <c r="L33" s="96"/>
      <c r="M33" s="96"/>
      <c r="N33" s="96"/>
      <c r="O33" s="96"/>
      <c r="P33" s="96"/>
      <c r="Q33" s="96"/>
      <c r="R33" s="96"/>
      <c r="S33" s="96"/>
      <c r="T33" s="96"/>
      <c r="U33" s="96"/>
      <c r="V33" s="96"/>
      <c r="W33" s="96"/>
      <c r="X33" s="404"/>
      <c r="Y33" s="404"/>
      <c r="Z33" s="404"/>
      <c r="AA33" s="404"/>
      <c r="AB33" s="404"/>
      <c r="AC33" s="404"/>
      <c r="AD33" s="404"/>
      <c r="AE33" s="404"/>
      <c r="AF33" s="404"/>
      <c r="AG33" s="1138" t="s">
        <v>218</v>
      </c>
      <c r="AH33" s="1139"/>
      <c r="AI33" s="1139"/>
      <c r="AJ33" s="1139"/>
      <c r="AK33" s="1140"/>
    </row>
    <row r="34" spans="1:37" s="7" customFormat="1" ht="12.75" customHeight="1">
      <c r="A34" s="527" t="s">
        <v>491</v>
      </c>
      <c r="B34" s="527"/>
      <c r="C34" s="527"/>
      <c r="D34" s="527"/>
      <c r="E34" s="527"/>
      <c r="F34" s="527"/>
      <c r="G34" s="527"/>
      <c r="H34" s="527"/>
      <c r="I34" s="527"/>
      <c r="J34" s="527"/>
      <c r="K34" s="527"/>
      <c r="L34" s="527"/>
      <c r="M34" s="527"/>
      <c r="N34" s="527"/>
      <c r="O34" s="527"/>
      <c r="P34" s="527"/>
      <c r="Q34" s="527"/>
      <c r="R34" s="527"/>
      <c r="S34" s="527"/>
      <c r="T34" s="527"/>
      <c r="U34" s="527"/>
      <c r="V34" s="527"/>
      <c r="W34" s="527"/>
      <c r="X34" s="404"/>
      <c r="Y34" s="404"/>
      <c r="Z34" s="404"/>
      <c r="AA34" s="404"/>
      <c r="AB34" s="404"/>
      <c r="AC34" s="404"/>
      <c r="AD34" s="404"/>
      <c r="AE34" s="404"/>
      <c r="AF34" s="404"/>
      <c r="AG34" s="1141" t="s">
        <v>244</v>
      </c>
      <c r="AH34" s="1142"/>
      <c r="AI34" s="1142"/>
      <c r="AJ34" s="1142"/>
      <c r="AK34" s="1143"/>
    </row>
    <row r="35" spans="1:37" s="7" customFormat="1" ht="4.5" customHeight="1">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04"/>
      <c r="Y35" s="404"/>
      <c r="Z35" s="404"/>
      <c r="AA35" s="404"/>
      <c r="AB35" s="404"/>
      <c r="AC35" s="404"/>
      <c r="AD35" s="404"/>
      <c r="AE35" s="404"/>
      <c r="AF35" s="404"/>
      <c r="AG35" s="1153" t="s">
        <v>218</v>
      </c>
      <c r="AH35" s="1151"/>
      <c r="AI35" s="1151"/>
      <c r="AJ35" s="1151"/>
      <c r="AK35" s="1152"/>
    </row>
    <row r="36" spans="1:37" s="7" customFormat="1" ht="12.75" customHeight="1">
      <c r="A36" s="451"/>
      <c r="B36" s="451"/>
      <c r="C36" s="404"/>
      <c r="D36" s="532" t="s">
        <v>492</v>
      </c>
      <c r="E36" s="1137"/>
      <c r="F36" s="1137"/>
      <c r="G36" s="1137"/>
      <c r="H36" s="1137"/>
      <c r="I36" s="1137"/>
      <c r="J36" s="1137"/>
      <c r="K36" s="1137"/>
      <c r="L36" s="1137"/>
      <c r="M36" s="1137"/>
      <c r="N36" s="1137"/>
      <c r="O36" s="1137"/>
      <c r="P36" s="1137"/>
      <c r="Q36" s="1137"/>
      <c r="R36" s="1137"/>
      <c r="S36" s="1137"/>
      <c r="T36" s="1137"/>
      <c r="U36" s="1137"/>
      <c r="V36" s="1137"/>
      <c r="W36" s="1137"/>
      <c r="X36" s="404"/>
      <c r="Y36" s="404"/>
      <c r="Z36" s="404"/>
      <c r="AA36" s="404"/>
      <c r="AB36" s="404"/>
      <c r="AC36" s="404"/>
      <c r="AD36" s="404"/>
      <c r="AE36" s="404"/>
      <c r="AF36" s="404"/>
      <c r="AG36" s="404"/>
      <c r="AH36" s="404"/>
      <c r="AI36" s="404"/>
      <c r="AJ36" s="404"/>
      <c r="AK36" s="404"/>
    </row>
    <row r="37" spans="1:37" s="7" customFormat="1">
      <c r="A37" s="407"/>
      <c r="B37" s="404"/>
      <c r="C37" s="404"/>
      <c r="D37" s="1137"/>
      <c r="E37" s="1137"/>
      <c r="F37" s="1137"/>
      <c r="G37" s="1137"/>
      <c r="H37" s="1137"/>
      <c r="I37" s="1137"/>
      <c r="J37" s="1137"/>
      <c r="K37" s="1137"/>
      <c r="L37" s="1137"/>
      <c r="M37" s="1137"/>
      <c r="N37" s="1137"/>
      <c r="O37" s="1137"/>
      <c r="P37" s="1137"/>
      <c r="Q37" s="1137"/>
      <c r="R37" s="1137"/>
      <c r="S37" s="1137"/>
      <c r="T37" s="1137"/>
      <c r="U37" s="1137"/>
      <c r="V37" s="1137"/>
      <c r="W37" s="1137"/>
      <c r="X37" s="404"/>
      <c r="Y37" s="404"/>
      <c r="Z37" s="404"/>
      <c r="AA37" s="404"/>
      <c r="AB37" s="404"/>
      <c r="AC37" s="404"/>
      <c r="AD37" s="404"/>
      <c r="AE37" s="404"/>
      <c r="AF37" s="404"/>
      <c r="AG37" s="406"/>
      <c r="AH37" s="406"/>
      <c r="AI37" s="406"/>
      <c r="AJ37" s="404"/>
      <c r="AK37" s="404"/>
    </row>
    <row r="38" spans="1:37" s="7" customFormat="1">
      <c r="A38" s="407"/>
      <c r="B38" s="404"/>
      <c r="C38" s="404"/>
      <c r="D38" s="1137"/>
      <c r="E38" s="1137"/>
      <c r="F38" s="1137"/>
      <c r="G38" s="1137"/>
      <c r="H38" s="1137"/>
      <c r="I38" s="1137"/>
      <c r="J38" s="1137"/>
      <c r="K38" s="1137"/>
      <c r="L38" s="1137"/>
      <c r="M38" s="1137"/>
      <c r="N38" s="1137"/>
      <c r="O38" s="1137"/>
      <c r="P38" s="1137"/>
      <c r="Q38" s="1137"/>
      <c r="R38" s="1137"/>
      <c r="S38" s="1137"/>
      <c r="T38" s="1137"/>
      <c r="U38" s="1137"/>
      <c r="V38" s="1137"/>
      <c r="W38" s="1137"/>
      <c r="X38" s="404"/>
      <c r="Y38" s="404"/>
      <c r="Z38" s="404"/>
      <c r="AA38" s="404"/>
      <c r="AB38" s="404"/>
      <c r="AC38" s="404"/>
      <c r="AD38" s="404"/>
      <c r="AE38" s="404"/>
      <c r="AF38" s="404"/>
      <c r="AG38" s="504" t="s">
        <v>246</v>
      </c>
      <c r="AH38" s="504"/>
      <c r="AI38" s="504"/>
      <c r="AJ38" s="404"/>
      <c r="AK38" s="404"/>
    </row>
    <row r="39" spans="1:37" s="7" customFormat="1" ht="7.95" customHeight="1">
      <c r="A39" s="407"/>
      <c r="B39" s="404"/>
      <c r="C39" s="404"/>
      <c r="D39" s="1137"/>
      <c r="E39" s="1137"/>
      <c r="F39" s="1137"/>
      <c r="G39" s="1137"/>
      <c r="H39" s="1137"/>
      <c r="I39" s="1137"/>
      <c r="J39" s="1137"/>
      <c r="K39" s="1137"/>
      <c r="L39" s="1137"/>
      <c r="M39" s="1137"/>
      <c r="N39" s="1137"/>
      <c r="O39" s="1137"/>
      <c r="P39" s="1137"/>
      <c r="Q39" s="1137"/>
      <c r="R39" s="1137"/>
      <c r="S39" s="1137"/>
      <c r="T39" s="1137"/>
      <c r="U39" s="1137"/>
      <c r="V39" s="1137"/>
      <c r="W39" s="1137"/>
      <c r="X39" s="404"/>
      <c r="Y39" s="404"/>
      <c r="Z39" s="404"/>
      <c r="AA39" s="404"/>
      <c r="AB39" s="404"/>
      <c r="AC39" s="404"/>
      <c r="AD39" s="404"/>
      <c r="AE39" s="404"/>
      <c r="AF39" s="404"/>
      <c r="AG39" s="406"/>
      <c r="AH39" s="406"/>
      <c r="AI39" s="406"/>
      <c r="AJ39" s="404"/>
      <c r="AK39" s="404"/>
    </row>
    <row r="40" spans="1:37" s="7" customFormat="1" ht="14.7" customHeight="1">
      <c r="A40" s="407"/>
      <c r="B40" s="404"/>
      <c r="C40" s="404"/>
      <c r="D40" s="485"/>
      <c r="E40" s="485"/>
      <c r="F40" s="485"/>
      <c r="G40" s="485"/>
      <c r="H40" s="485"/>
      <c r="I40" s="485"/>
      <c r="J40" s="485"/>
      <c r="K40" s="485"/>
      <c r="L40" s="485"/>
      <c r="M40" s="485"/>
      <c r="N40" s="485"/>
      <c r="O40" s="485"/>
      <c r="P40" s="485"/>
      <c r="Q40" s="485"/>
      <c r="R40" s="485"/>
      <c r="S40" s="485"/>
      <c r="T40" s="485"/>
      <c r="U40" s="485"/>
      <c r="V40" s="485"/>
      <c r="W40" s="485"/>
      <c r="X40" s="404"/>
      <c r="Y40" s="404"/>
      <c r="Z40" s="404"/>
      <c r="AA40" s="404"/>
      <c r="AB40" s="404"/>
      <c r="AC40" s="404"/>
      <c r="AD40" s="404"/>
      <c r="AE40" s="404"/>
      <c r="AF40" s="404"/>
      <c r="AG40" s="505" t="s">
        <v>247</v>
      </c>
      <c r="AH40" s="505"/>
      <c r="AI40" s="505"/>
      <c r="AJ40" s="404"/>
      <c r="AK40" s="404"/>
    </row>
    <row r="41" spans="1:37" s="7" customFormat="1" ht="12.75" customHeight="1">
      <c r="A41" s="407"/>
      <c r="B41" s="404"/>
      <c r="C41" s="404"/>
      <c r="D41" s="527" t="s">
        <v>493</v>
      </c>
      <c r="E41" s="527"/>
      <c r="F41" s="527"/>
      <c r="G41" s="527"/>
      <c r="H41" s="527"/>
      <c r="I41" s="527"/>
      <c r="J41" s="527"/>
      <c r="K41" s="527"/>
      <c r="L41" s="527"/>
      <c r="M41" s="527"/>
      <c r="N41" s="527"/>
      <c r="O41" s="527"/>
      <c r="P41" s="527"/>
      <c r="Q41" s="527"/>
      <c r="R41" s="527"/>
      <c r="S41" s="527"/>
      <c r="T41" s="527"/>
      <c r="U41" s="527"/>
      <c r="V41" s="527"/>
      <c r="W41" s="527"/>
      <c r="X41" s="404"/>
      <c r="Y41" s="404"/>
      <c r="Z41" s="404"/>
      <c r="AA41" s="404"/>
      <c r="AB41" s="404"/>
      <c r="AC41" s="404"/>
      <c r="AD41" s="404"/>
      <c r="AE41" s="404"/>
      <c r="AF41" s="404"/>
      <c r="AG41" s="406"/>
      <c r="AH41" s="406"/>
      <c r="AI41" s="406"/>
      <c r="AJ41" s="404"/>
      <c r="AK41" s="404"/>
    </row>
    <row r="42" spans="1:37" s="7" customFormat="1">
      <c r="A42" s="407"/>
      <c r="B42" s="404"/>
      <c r="C42" s="404"/>
      <c r="D42" s="527"/>
      <c r="E42" s="527"/>
      <c r="F42" s="527"/>
      <c r="G42" s="527"/>
      <c r="H42" s="527"/>
      <c r="I42" s="527"/>
      <c r="J42" s="527"/>
      <c r="K42" s="527"/>
      <c r="L42" s="527"/>
      <c r="M42" s="527"/>
      <c r="N42" s="527"/>
      <c r="O42" s="527"/>
      <c r="P42" s="527"/>
      <c r="Q42" s="527"/>
      <c r="R42" s="527"/>
      <c r="S42" s="527"/>
      <c r="T42" s="527"/>
      <c r="U42" s="527"/>
      <c r="V42" s="527"/>
      <c r="W42" s="527"/>
      <c r="X42" s="404"/>
      <c r="Y42" s="404"/>
      <c r="Z42" s="404"/>
      <c r="AA42" s="404"/>
      <c r="AB42" s="404"/>
      <c r="AC42" s="404"/>
      <c r="AD42" s="404"/>
      <c r="AE42" s="404"/>
      <c r="AF42" s="404"/>
      <c r="AG42" s="505"/>
      <c r="AH42" s="505"/>
      <c r="AI42" s="505"/>
      <c r="AJ42" s="404"/>
      <c r="AK42" s="404"/>
    </row>
    <row r="43" spans="1:37" s="7" customFormat="1" ht="12.75" customHeight="1">
      <c r="A43" s="462"/>
      <c r="B43" s="96"/>
      <c r="C43" s="96"/>
      <c r="D43" s="527"/>
      <c r="E43" s="527"/>
      <c r="F43" s="527"/>
      <c r="G43" s="527"/>
      <c r="H43" s="527"/>
      <c r="I43" s="527"/>
      <c r="J43" s="527"/>
      <c r="K43" s="527"/>
      <c r="L43" s="527"/>
      <c r="M43" s="527"/>
      <c r="N43" s="527"/>
      <c r="O43" s="527"/>
      <c r="P43" s="527"/>
      <c r="Q43" s="527"/>
      <c r="R43" s="527"/>
      <c r="S43" s="527"/>
      <c r="T43" s="527"/>
      <c r="U43" s="527"/>
      <c r="V43" s="527"/>
      <c r="W43" s="527"/>
      <c r="X43" s="432"/>
      <c r="Y43" s="404"/>
      <c r="Z43" s="404"/>
      <c r="AA43" s="404"/>
      <c r="AB43" s="404"/>
      <c r="AC43" s="404"/>
      <c r="AD43" s="404"/>
      <c r="AE43" s="404"/>
      <c r="AF43" s="404"/>
      <c r="AG43" s="1176"/>
      <c r="AH43" s="1176"/>
      <c r="AI43" s="1176"/>
      <c r="AJ43" s="1176"/>
      <c r="AK43" s="1176"/>
    </row>
    <row r="44" spans="1:37" s="7" customFormat="1">
      <c r="A44" s="95"/>
      <c r="B44" s="96" t="s">
        <v>429</v>
      </c>
      <c r="C44" s="96"/>
      <c r="D44" s="527"/>
      <c r="E44" s="527"/>
      <c r="F44" s="527"/>
      <c r="G44" s="527"/>
      <c r="H44" s="527"/>
      <c r="I44" s="527"/>
      <c r="J44" s="527"/>
      <c r="K44" s="527"/>
      <c r="L44" s="527"/>
      <c r="M44" s="527"/>
      <c r="N44" s="527"/>
      <c r="O44" s="527"/>
      <c r="P44" s="527"/>
      <c r="Q44" s="527"/>
      <c r="R44" s="527"/>
      <c r="S44" s="527"/>
      <c r="T44" s="527"/>
      <c r="U44" s="527"/>
      <c r="V44" s="527"/>
      <c r="W44" s="527"/>
      <c r="X44" s="432"/>
      <c r="Y44" s="404"/>
      <c r="Z44" s="404"/>
      <c r="AA44" s="404"/>
      <c r="AB44" s="404"/>
      <c r="AC44" s="404"/>
      <c r="AD44" s="404"/>
      <c r="AE44" s="404"/>
      <c r="AF44" s="404"/>
      <c r="AG44" s="1139"/>
      <c r="AH44" s="1139"/>
      <c r="AI44" s="1139"/>
      <c r="AJ44" s="1139"/>
      <c r="AK44" s="1139"/>
    </row>
    <row r="45" spans="1:37" s="7" customFormat="1" ht="15.6">
      <c r="A45" s="1127" t="s">
        <v>440</v>
      </c>
      <c r="B45" s="1127"/>
      <c r="C45" s="1127"/>
      <c r="D45" s="1127"/>
      <c r="E45" s="1127"/>
      <c r="F45" s="1127"/>
      <c r="G45" s="1127"/>
      <c r="H45" s="1127"/>
      <c r="I45" s="1127"/>
      <c r="J45" s="1127"/>
      <c r="K45" s="1127"/>
      <c r="L45" s="1127"/>
      <c r="M45" s="1127"/>
      <c r="N45" s="1127"/>
      <c r="O45" s="1127"/>
      <c r="P45" s="1127"/>
      <c r="Q45" s="1127"/>
      <c r="R45" s="1127"/>
      <c r="S45" s="1127"/>
      <c r="T45" s="1127"/>
      <c r="U45" s="1127"/>
      <c r="V45" s="1127"/>
      <c r="W45" s="1127"/>
      <c r="X45" s="432"/>
      <c r="Y45" s="404"/>
      <c r="Z45" s="404"/>
      <c r="AA45" s="404"/>
      <c r="AB45" s="404"/>
      <c r="AC45" s="404"/>
      <c r="AD45" s="404"/>
      <c r="AE45" s="404"/>
      <c r="AF45" s="404"/>
      <c r="AG45" s="1176"/>
      <c r="AH45" s="1176"/>
      <c r="AI45" s="1176"/>
      <c r="AJ45" s="1176"/>
      <c r="AK45" s="1176"/>
    </row>
    <row r="46" spans="1:37" s="7" customFormat="1">
      <c r="A46" s="1178"/>
      <c r="B46" s="1179"/>
      <c r="C46" s="1179"/>
      <c r="D46" s="1179"/>
      <c r="E46" s="1179"/>
      <c r="F46" s="1179"/>
      <c r="G46" s="1179"/>
      <c r="H46" s="1179"/>
      <c r="I46" s="1179"/>
      <c r="J46" s="1179"/>
      <c r="K46" s="1179"/>
      <c r="L46" s="1179"/>
      <c r="M46" s="1179"/>
      <c r="N46" s="1179"/>
      <c r="O46" s="1179"/>
      <c r="P46" s="1179"/>
      <c r="Q46" s="1179"/>
      <c r="R46" s="1179"/>
      <c r="S46" s="1179"/>
      <c r="T46" s="1179"/>
      <c r="U46" s="1179"/>
      <c r="V46" s="1179"/>
      <c r="W46" s="1180"/>
      <c r="X46" s="432"/>
      <c r="Y46" s="404"/>
      <c r="Z46" s="404"/>
      <c r="AA46" s="404"/>
      <c r="AB46" s="404"/>
      <c r="AC46" s="404"/>
      <c r="AD46" s="404"/>
      <c r="AE46" s="404"/>
      <c r="AF46" s="404"/>
      <c r="AG46" s="1139"/>
      <c r="AH46" s="1139"/>
      <c r="AI46" s="1139"/>
      <c r="AJ46" s="1139"/>
      <c r="AK46" s="1139"/>
    </row>
    <row r="47" spans="1:37" s="7" customFormat="1">
      <c r="A47" s="1181"/>
      <c r="B47" s="1182"/>
      <c r="C47" s="1182"/>
      <c r="D47" s="1182"/>
      <c r="E47" s="1182"/>
      <c r="F47" s="1182"/>
      <c r="G47" s="1182"/>
      <c r="H47" s="1182"/>
      <c r="I47" s="1182"/>
      <c r="J47" s="1182"/>
      <c r="K47" s="1182"/>
      <c r="L47" s="1182"/>
      <c r="M47" s="1182"/>
      <c r="N47" s="1182"/>
      <c r="O47" s="1182"/>
      <c r="P47" s="1182"/>
      <c r="Q47" s="1182"/>
      <c r="R47" s="1182"/>
      <c r="S47" s="1182"/>
      <c r="T47" s="1182"/>
      <c r="U47" s="1182"/>
      <c r="V47" s="1182"/>
      <c r="W47" s="1183"/>
      <c r="X47" s="432"/>
      <c r="Y47" s="404"/>
      <c r="Z47" s="404"/>
      <c r="AA47" s="404"/>
      <c r="AB47" s="404"/>
      <c r="AC47" s="404"/>
      <c r="AD47" s="404"/>
      <c r="AE47" s="404"/>
      <c r="AF47" s="404"/>
      <c r="AG47" s="404"/>
      <c r="AH47" s="404"/>
      <c r="AI47" s="404"/>
      <c r="AJ47" s="404"/>
      <c r="AK47" s="404"/>
    </row>
    <row r="48" spans="1:37" s="7" customFormat="1">
      <c r="A48" s="1181"/>
      <c r="B48" s="1182"/>
      <c r="C48" s="1182"/>
      <c r="D48" s="1182"/>
      <c r="E48" s="1182"/>
      <c r="F48" s="1182"/>
      <c r="G48" s="1182"/>
      <c r="H48" s="1182"/>
      <c r="I48" s="1182"/>
      <c r="J48" s="1182"/>
      <c r="K48" s="1182"/>
      <c r="L48" s="1182"/>
      <c r="M48" s="1182"/>
      <c r="N48" s="1182"/>
      <c r="O48" s="1182"/>
      <c r="P48" s="1182"/>
      <c r="Q48" s="1182"/>
      <c r="R48" s="1182"/>
      <c r="S48" s="1182"/>
      <c r="T48" s="1182"/>
      <c r="U48" s="1182"/>
      <c r="V48" s="1182"/>
      <c r="W48" s="1183"/>
      <c r="X48" s="432"/>
      <c r="Y48" s="404"/>
      <c r="Z48" s="404"/>
      <c r="AA48" s="404"/>
      <c r="AB48" s="404"/>
      <c r="AC48" s="404"/>
      <c r="AD48" s="404"/>
      <c r="AE48" s="404"/>
      <c r="AF48" s="404"/>
      <c r="AG48" s="406"/>
      <c r="AH48" s="406"/>
      <c r="AI48" s="406"/>
      <c r="AJ48" s="404"/>
      <c r="AK48" s="404"/>
    </row>
    <row r="49" spans="1:37" s="7" customFormat="1">
      <c r="A49" s="1181"/>
      <c r="B49" s="1182"/>
      <c r="C49" s="1182"/>
      <c r="D49" s="1182"/>
      <c r="E49" s="1182"/>
      <c r="F49" s="1182"/>
      <c r="G49" s="1182"/>
      <c r="H49" s="1182"/>
      <c r="I49" s="1182"/>
      <c r="J49" s="1182"/>
      <c r="K49" s="1182"/>
      <c r="L49" s="1182"/>
      <c r="M49" s="1182"/>
      <c r="N49" s="1182"/>
      <c r="O49" s="1182"/>
      <c r="P49" s="1182"/>
      <c r="Q49" s="1182"/>
      <c r="R49" s="1182"/>
      <c r="S49" s="1182"/>
      <c r="T49" s="1182"/>
      <c r="U49" s="1182"/>
      <c r="V49" s="1182"/>
      <c r="W49" s="1183"/>
      <c r="X49" s="432"/>
      <c r="Y49" s="404"/>
      <c r="Z49" s="404"/>
      <c r="AA49" s="404"/>
      <c r="AB49" s="404"/>
      <c r="AC49" s="404"/>
      <c r="AD49" s="404"/>
      <c r="AE49" s="404"/>
      <c r="AF49" s="404"/>
      <c r="AG49" s="504"/>
      <c r="AH49" s="504"/>
      <c r="AI49" s="504"/>
      <c r="AJ49" s="404"/>
      <c r="AK49" s="404"/>
    </row>
    <row r="50" spans="1:37" s="7" customFormat="1">
      <c r="A50" s="1181"/>
      <c r="B50" s="1182"/>
      <c r="C50" s="1182"/>
      <c r="D50" s="1182"/>
      <c r="E50" s="1182"/>
      <c r="F50" s="1182"/>
      <c r="G50" s="1182"/>
      <c r="H50" s="1182"/>
      <c r="I50" s="1182"/>
      <c r="J50" s="1182"/>
      <c r="K50" s="1182"/>
      <c r="L50" s="1182"/>
      <c r="M50" s="1182"/>
      <c r="N50" s="1182"/>
      <c r="O50" s="1182"/>
      <c r="P50" s="1182"/>
      <c r="Q50" s="1182"/>
      <c r="R50" s="1182"/>
      <c r="S50" s="1182"/>
      <c r="T50" s="1182"/>
      <c r="U50" s="1182"/>
      <c r="V50" s="1182"/>
      <c r="W50" s="1183"/>
      <c r="X50" s="432"/>
      <c r="Y50" s="404"/>
      <c r="Z50" s="404"/>
      <c r="AA50" s="404"/>
      <c r="AB50" s="404"/>
      <c r="AC50" s="404"/>
      <c r="AD50" s="404"/>
      <c r="AE50" s="404"/>
      <c r="AF50" s="404"/>
      <c r="AG50" s="406"/>
      <c r="AH50" s="406"/>
      <c r="AI50" s="406"/>
      <c r="AJ50" s="404"/>
      <c r="AK50" s="404"/>
    </row>
    <row r="51" spans="1:37" s="7" customFormat="1">
      <c r="A51" s="1181"/>
      <c r="B51" s="1182"/>
      <c r="C51" s="1182"/>
      <c r="D51" s="1182"/>
      <c r="E51" s="1182"/>
      <c r="F51" s="1182"/>
      <c r="G51" s="1182"/>
      <c r="H51" s="1182"/>
      <c r="I51" s="1182"/>
      <c r="J51" s="1182"/>
      <c r="K51" s="1182"/>
      <c r="L51" s="1182"/>
      <c r="M51" s="1182"/>
      <c r="N51" s="1182"/>
      <c r="O51" s="1182"/>
      <c r="P51" s="1182"/>
      <c r="Q51" s="1182"/>
      <c r="R51" s="1182"/>
      <c r="S51" s="1182"/>
      <c r="T51" s="1182"/>
      <c r="U51" s="1182"/>
      <c r="V51" s="1182"/>
      <c r="W51" s="1183"/>
      <c r="X51" s="432"/>
      <c r="Y51" s="404"/>
      <c r="Z51" s="404"/>
      <c r="AA51" s="404"/>
      <c r="AB51" s="404"/>
      <c r="AC51" s="404"/>
      <c r="AD51" s="404"/>
      <c r="AE51" s="404"/>
      <c r="AF51" s="404"/>
      <c r="AG51" s="505"/>
      <c r="AH51" s="505"/>
      <c r="AI51" s="505"/>
      <c r="AJ51" s="404"/>
      <c r="AK51" s="404"/>
    </row>
    <row r="52" spans="1:37" s="7" customFormat="1">
      <c r="A52" s="1181"/>
      <c r="B52" s="1182"/>
      <c r="C52" s="1182"/>
      <c r="D52" s="1182"/>
      <c r="E52" s="1182"/>
      <c r="F52" s="1182"/>
      <c r="G52" s="1182"/>
      <c r="H52" s="1182"/>
      <c r="I52" s="1182"/>
      <c r="J52" s="1182"/>
      <c r="K52" s="1182"/>
      <c r="L52" s="1182"/>
      <c r="M52" s="1182"/>
      <c r="N52" s="1182"/>
      <c r="O52" s="1182"/>
      <c r="P52" s="1182"/>
      <c r="Q52" s="1182"/>
      <c r="R52" s="1182"/>
      <c r="S52" s="1182"/>
      <c r="T52" s="1182"/>
      <c r="U52" s="1182"/>
      <c r="V52" s="1182"/>
      <c r="W52" s="1183"/>
      <c r="X52" s="432"/>
      <c r="Y52" s="404"/>
      <c r="Z52" s="404"/>
      <c r="AA52" s="404"/>
      <c r="AB52" s="404"/>
      <c r="AC52" s="404"/>
      <c r="AD52" s="404"/>
      <c r="AE52" s="404"/>
      <c r="AF52" s="404"/>
      <c r="AG52" s="406"/>
      <c r="AH52" s="406"/>
      <c r="AI52" s="406"/>
      <c r="AJ52" s="404"/>
      <c r="AK52" s="404"/>
    </row>
    <row r="53" spans="1:37" s="7" customFormat="1">
      <c r="A53" s="1181"/>
      <c r="B53" s="1182"/>
      <c r="C53" s="1182"/>
      <c r="D53" s="1182"/>
      <c r="E53" s="1182"/>
      <c r="F53" s="1182"/>
      <c r="G53" s="1182"/>
      <c r="H53" s="1182"/>
      <c r="I53" s="1182"/>
      <c r="J53" s="1182"/>
      <c r="K53" s="1182"/>
      <c r="L53" s="1182"/>
      <c r="M53" s="1182"/>
      <c r="N53" s="1182"/>
      <c r="O53" s="1182"/>
      <c r="P53" s="1182"/>
      <c r="Q53" s="1182"/>
      <c r="R53" s="1182"/>
      <c r="S53" s="1182"/>
      <c r="T53" s="1182"/>
      <c r="U53" s="1182"/>
      <c r="V53" s="1182"/>
      <c r="W53" s="1183"/>
      <c r="X53" s="529"/>
      <c r="Y53" s="529"/>
      <c r="Z53" s="529"/>
      <c r="AA53" s="404"/>
      <c r="AB53" s="404"/>
      <c r="AC53" s="404"/>
      <c r="AD53" s="404"/>
      <c r="AE53" s="404"/>
      <c r="AF53" s="404"/>
      <c r="AG53" s="505"/>
      <c r="AH53" s="505"/>
      <c r="AI53" s="505"/>
      <c r="AJ53" s="404"/>
      <c r="AK53" s="404"/>
    </row>
    <row r="54" spans="1:37" s="7" customFormat="1">
      <c r="A54" s="1181"/>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3"/>
      <c r="X54" s="432"/>
      <c r="Y54" s="404"/>
      <c r="Z54" s="404"/>
      <c r="AA54" s="404"/>
      <c r="AB54" s="404"/>
      <c r="AC54" s="404"/>
      <c r="AD54" s="404"/>
      <c r="AE54" s="404"/>
      <c r="AF54" s="404"/>
      <c r="AG54" s="505"/>
      <c r="AH54" s="505"/>
      <c r="AI54" s="505"/>
      <c r="AJ54" s="404"/>
      <c r="AK54" s="404"/>
    </row>
    <row r="55" spans="1:37" s="7" customFormat="1">
      <c r="A55" s="1184"/>
      <c r="B55" s="1185"/>
      <c r="C55" s="1185"/>
      <c r="D55" s="1185"/>
      <c r="E55" s="1185"/>
      <c r="F55" s="1185"/>
      <c r="G55" s="1185"/>
      <c r="H55" s="1185"/>
      <c r="I55" s="1185"/>
      <c r="J55" s="1185"/>
      <c r="K55" s="1185"/>
      <c r="L55" s="1185"/>
      <c r="M55" s="1185"/>
      <c r="N55" s="1185"/>
      <c r="O55" s="1185"/>
      <c r="P55" s="1185"/>
      <c r="Q55" s="1185"/>
      <c r="R55" s="1185"/>
      <c r="S55" s="1185"/>
      <c r="T55" s="1185"/>
      <c r="U55" s="1185"/>
      <c r="V55" s="1185"/>
      <c r="W55" s="1186"/>
      <c r="X55" s="404"/>
      <c r="Y55" s="404"/>
      <c r="Z55" s="404"/>
      <c r="AA55" s="404"/>
      <c r="AB55" s="404"/>
      <c r="AC55" s="404"/>
      <c r="AD55" s="404"/>
      <c r="AE55" s="404"/>
      <c r="AF55" s="404"/>
      <c r="AG55" s="404"/>
      <c r="AH55" s="404"/>
      <c r="AI55" s="404"/>
      <c r="AJ55" s="404"/>
      <c r="AK55" s="404"/>
    </row>
    <row r="56" spans="1:37">
      <c r="A56" s="407"/>
      <c r="B56" s="407"/>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4"/>
      <c r="AH56" s="404"/>
      <c r="AI56" s="404"/>
      <c r="AJ56" s="404"/>
      <c r="AK56" s="404"/>
    </row>
    <row r="57" spans="1:37">
      <c r="A57" s="407"/>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4"/>
      <c r="AH57" s="404"/>
      <c r="AI57" s="404"/>
      <c r="AJ57" s="404"/>
      <c r="AK57" s="404"/>
    </row>
    <row r="58" spans="1:37">
      <c r="A58" s="407"/>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4"/>
      <c r="AH58" s="404"/>
      <c r="AI58" s="404"/>
      <c r="AJ58" s="404"/>
      <c r="AK58" s="404"/>
    </row>
    <row r="59" spans="1:37">
      <c r="A59" s="407"/>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4"/>
      <c r="AH59" s="404"/>
      <c r="AI59" s="404"/>
      <c r="AJ59" s="404"/>
      <c r="AK59" s="404"/>
    </row>
    <row r="60" spans="1:37">
      <c r="A60" s="407"/>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4"/>
      <c r="AH60" s="404"/>
      <c r="AI60" s="404"/>
      <c r="AJ60" s="404"/>
      <c r="AK60" s="404"/>
    </row>
    <row r="61" spans="1:37">
      <c r="A61" s="407"/>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4"/>
      <c r="AH61" s="404"/>
      <c r="AI61" s="404"/>
      <c r="AJ61" s="404"/>
      <c r="AK61" s="404"/>
    </row>
    <row r="62" spans="1:37">
      <c r="A62" s="407"/>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4"/>
      <c r="AH62" s="404"/>
      <c r="AI62" s="404"/>
      <c r="AJ62" s="404"/>
      <c r="AK62" s="404"/>
    </row>
    <row r="63" spans="1:37">
      <c r="A63" s="407"/>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4"/>
      <c r="AH63" s="404"/>
      <c r="AI63" s="404"/>
      <c r="AJ63" s="404"/>
      <c r="AK63" s="404"/>
    </row>
    <row r="64" spans="1:37">
      <c r="A64" s="407"/>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4"/>
      <c r="AH64" s="404"/>
      <c r="AI64" s="404"/>
      <c r="AJ64" s="404"/>
      <c r="AK64" s="404"/>
    </row>
    <row r="65" spans="33:37">
      <c r="AG65" s="404"/>
      <c r="AH65" s="404"/>
      <c r="AI65" s="404"/>
      <c r="AJ65" s="404"/>
      <c r="AK65" s="404"/>
    </row>
    <row r="66" spans="33:37">
      <c r="AG66" s="404"/>
      <c r="AH66" s="404"/>
      <c r="AI66" s="404"/>
      <c r="AJ66" s="404"/>
      <c r="AK66" s="404"/>
    </row>
    <row r="67" spans="33:37">
      <c r="AG67" s="404"/>
      <c r="AH67" s="404"/>
      <c r="AI67" s="404"/>
      <c r="AJ67" s="404"/>
      <c r="AK67" s="404"/>
    </row>
    <row r="118" spans="3:3">
      <c r="C118" s="3"/>
    </row>
    <row r="119" spans="3:3">
      <c r="C119" s="3"/>
    </row>
    <row r="215" spans="2:17">
      <c r="B215" s="404"/>
      <c r="C215" s="404"/>
      <c r="D215" s="404"/>
      <c r="E215" s="404"/>
      <c r="F215" s="404"/>
      <c r="G215" s="404"/>
      <c r="H215" s="404"/>
      <c r="I215" s="404"/>
      <c r="J215" s="404"/>
      <c r="K215" s="404"/>
      <c r="L215" s="404"/>
      <c r="M215" s="404"/>
      <c r="N215" s="404"/>
      <c r="O215" s="404"/>
      <c r="P215" s="404"/>
      <c r="Q215" s="404"/>
    </row>
    <row r="216" spans="2:17">
      <c r="B216" s="404"/>
      <c r="C216" s="404"/>
      <c r="D216" s="404"/>
      <c r="E216" s="404"/>
      <c r="F216" s="404"/>
      <c r="G216" s="404"/>
      <c r="H216" s="404"/>
      <c r="I216" s="404"/>
      <c r="J216" s="404"/>
      <c r="K216" s="404"/>
      <c r="L216" s="404"/>
      <c r="M216" s="404"/>
      <c r="N216" s="404"/>
      <c r="O216" s="404"/>
      <c r="P216" s="404"/>
      <c r="Q216" s="404"/>
    </row>
    <row r="217" spans="2:17">
      <c r="B217" s="404"/>
      <c r="C217" s="404"/>
      <c r="D217" s="404"/>
      <c r="E217" s="404"/>
      <c r="F217" s="404"/>
      <c r="G217" s="404"/>
      <c r="H217" s="404"/>
      <c r="I217" s="404"/>
      <c r="J217" s="404"/>
      <c r="K217" s="404"/>
      <c r="L217" s="404"/>
      <c r="M217" s="404"/>
      <c r="N217" s="404"/>
      <c r="O217" s="404"/>
      <c r="P217" s="404"/>
      <c r="Q217" s="404"/>
    </row>
    <row r="218" spans="2:17">
      <c r="B218" s="404"/>
      <c r="C218" s="404"/>
      <c r="D218" s="404"/>
      <c r="E218" s="404"/>
      <c r="F218" s="404"/>
      <c r="G218" s="404"/>
      <c r="H218" s="404"/>
      <c r="I218" s="404"/>
      <c r="J218" s="404"/>
      <c r="K218" s="404"/>
      <c r="L218" s="404"/>
      <c r="M218" s="404"/>
      <c r="N218" s="404"/>
      <c r="O218" s="404"/>
      <c r="P218" s="404"/>
      <c r="Q218" s="404"/>
    </row>
    <row r="219" spans="2:17">
      <c r="B219" s="404"/>
      <c r="C219" s="404"/>
      <c r="D219" s="404"/>
      <c r="E219" s="404"/>
      <c r="F219" s="404"/>
      <c r="G219" s="404"/>
      <c r="H219" s="404"/>
      <c r="I219" s="404"/>
      <c r="J219" s="404"/>
      <c r="K219" s="404"/>
      <c r="L219" s="404"/>
      <c r="M219" s="404"/>
      <c r="N219" s="404"/>
      <c r="O219" s="404"/>
      <c r="P219" s="404"/>
      <c r="Q219" s="404"/>
    </row>
    <row r="220" spans="2:17">
      <c r="B220" s="404"/>
      <c r="C220" s="404"/>
      <c r="D220" s="404"/>
      <c r="E220" s="404"/>
      <c r="F220" s="404"/>
      <c r="G220" s="404"/>
      <c r="H220" s="404"/>
      <c r="I220" s="404"/>
      <c r="J220" s="404"/>
      <c r="K220" s="404"/>
      <c r="L220" s="404"/>
      <c r="M220" s="404"/>
      <c r="N220" s="404"/>
      <c r="O220" s="404"/>
      <c r="P220" s="404"/>
      <c r="Q220" s="404"/>
    </row>
    <row r="221" spans="2:17">
      <c r="B221" s="404"/>
      <c r="C221" s="404"/>
      <c r="D221" s="404"/>
      <c r="E221" s="404"/>
      <c r="F221" s="404"/>
      <c r="G221" s="404"/>
      <c r="H221" s="404"/>
      <c r="I221" s="404"/>
      <c r="J221" s="404"/>
      <c r="K221" s="404"/>
      <c r="L221" s="404"/>
      <c r="M221" s="404"/>
      <c r="N221" s="404"/>
      <c r="O221" s="404"/>
      <c r="P221" s="404"/>
      <c r="Q221" s="404"/>
    </row>
    <row r="222" spans="2:17">
      <c r="B222" s="404"/>
      <c r="C222" s="404"/>
      <c r="D222" s="404"/>
      <c r="E222" s="404"/>
      <c r="F222" s="404"/>
      <c r="G222" s="404"/>
      <c r="H222" s="404"/>
      <c r="I222" s="404"/>
      <c r="J222" s="404"/>
      <c r="K222" s="404"/>
      <c r="L222" s="404"/>
      <c r="M222" s="404"/>
      <c r="N222" s="404"/>
      <c r="O222" s="404"/>
      <c r="P222" s="404"/>
      <c r="Q222" s="404"/>
    </row>
    <row r="223" spans="2:17">
      <c r="B223" s="404"/>
      <c r="C223" s="404"/>
      <c r="D223" s="404"/>
      <c r="E223" s="404"/>
      <c r="F223" s="404"/>
      <c r="G223" s="404"/>
      <c r="H223" s="404"/>
      <c r="I223" s="404"/>
      <c r="J223" s="404"/>
      <c r="K223" s="404"/>
      <c r="L223" s="404"/>
      <c r="M223" s="404"/>
      <c r="N223" s="404"/>
      <c r="O223" s="404"/>
      <c r="P223" s="404"/>
      <c r="Q223" s="404"/>
    </row>
    <row r="224" spans="2:17">
      <c r="B224" s="404"/>
      <c r="C224" s="404"/>
      <c r="D224" s="404"/>
      <c r="E224" s="404"/>
      <c r="F224" s="404"/>
      <c r="G224" s="404"/>
      <c r="H224" s="404"/>
      <c r="I224" s="404"/>
      <c r="J224" s="404"/>
      <c r="K224" s="404"/>
      <c r="L224" s="404"/>
      <c r="M224" s="404"/>
      <c r="N224" s="404"/>
      <c r="O224" s="404"/>
      <c r="P224" s="404"/>
      <c r="Q224" s="404"/>
    </row>
    <row r="225" spans="2:17">
      <c r="B225" s="404"/>
      <c r="C225" s="404"/>
      <c r="D225" s="404"/>
      <c r="E225" s="404"/>
      <c r="F225" s="404"/>
      <c r="G225" s="404"/>
      <c r="H225" s="404"/>
      <c r="I225" s="404"/>
      <c r="J225" s="404"/>
      <c r="K225" s="404"/>
      <c r="L225" s="404"/>
      <c r="M225" s="404"/>
      <c r="N225" s="404"/>
      <c r="O225" s="404"/>
      <c r="P225" s="404"/>
      <c r="Q225" s="404"/>
    </row>
    <row r="226" spans="2:17">
      <c r="B226" s="404"/>
      <c r="C226" s="404"/>
      <c r="D226" s="404"/>
      <c r="E226" s="404"/>
      <c r="F226" s="404"/>
      <c r="G226" s="404"/>
      <c r="H226" s="404"/>
      <c r="I226" s="404"/>
      <c r="J226" s="404"/>
      <c r="K226" s="404"/>
      <c r="L226" s="404"/>
      <c r="M226" s="404"/>
      <c r="N226" s="404"/>
      <c r="O226" s="404"/>
      <c r="P226" s="404"/>
      <c r="Q226" s="404"/>
    </row>
    <row r="227" spans="2:17">
      <c r="B227" s="404"/>
      <c r="C227" s="404"/>
      <c r="D227" s="404"/>
      <c r="E227" s="404"/>
      <c r="F227" s="404"/>
      <c r="G227" s="404"/>
      <c r="H227" s="404"/>
      <c r="I227" s="404"/>
      <c r="J227" s="404"/>
      <c r="K227" s="404"/>
      <c r="L227" s="404"/>
      <c r="M227" s="404"/>
      <c r="N227" s="404"/>
      <c r="O227" s="404"/>
      <c r="P227" s="404"/>
      <c r="Q227" s="404"/>
    </row>
    <row r="233" spans="2:17">
      <c r="B233" s="404"/>
      <c r="C233" s="404"/>
      <c r="D233" s="404"/>
      <c r="E233" s="404"/>
      <c r="F233" s="404"/>
      <c r="G233" s="404"/>
      <c r="H233" s="404"/>
      <c r="I233" s="404"/>
      <c r="J233" s="404"/>
      <c r="K233" s="404"/>
      <c r="L233" s="404"/>
      <c r="M233" s="404"/>
      <c r="N233" s="404"/>
      <c r="O233" s="404"/>
      <c r="P233" s="404"/>
      <c r="Q233" s="404"/>
    </row>
    <row r="259" spans="2:17">
      <c r="B259" s="404"/>
      <c r="C259" s="404"/>
      <c r="D259" s="404"/>
      <c r="E259" s="404"/>
      <c r="F259" s="404"/>
      <c r="G259" s="404"/>
      <c r="H259" s="404"/>
      <c r="I259" s="404"/>
      <c r="J259" s="404"/>
      <c r="K259" s="404"/>
      <c r="L259" s="404"/>
      <c r="M259" s="404"/>
      <c r="N259" s="404"/>
      <c r="O259" s="404"/>
      <c r="P259" s="404"/>
      <c r="Q259" s="404"/>
    </row>
    <row r="260" spans="2:17">
      <c r="B260" s="404"/>
      <c r="C260" s="404"/>
      <c r="D260" s="404"/>
      <c r="E260" s="404"/>
      <c r="F260" s="404"/>
      <c r="G260" s="404"/>
      <c r="H260" s="404"/>
      <c r="I260" s="404"/>
      <c r="J260" s="404"/>
      <c r="K260" s="404"/>
      <c r="L260" s="404"/>
      <c r="M260" s="404"/>
      <c r="N260" s="404"/>
      <c r="O260" s="404"/>
      <c r="P260" s="404"/>
      <c r="Q260" s="404"/>
    </row>
    <row r="261" spans="2:17">
      <c r="B261" s="404"/>
      <c r="C261" s="404"/>
      <c r="D261" s="404"/>
      <c r="E261" s="404"/>
      <c r="F261" s="404"/>
      <c r="G261" s="404"/>
      <c r="H261" s="404"/>
      <c r="I261" s="404"/>
      <c r="J261" s="404"/>
      <c r="K261" s="404"/>
      <c r="L261" s="404"/>
      <c r="M261" s="404"/>
      <c r="N261" s="404"/>
      <c r="O261" s="404"/>
      <c r="P261" s="404"/>
      <c r="Q261" s="404"/>
    </row>
    <row r="262" spans="2:17">
      <c r="B262" s="404"/>
      <c r="C262" s="404"/>
      <c r="D262" s="404"/>
      <c r="E262" s="404"/>
      <c r="F262" s="404"/>
      <c r="G262" s="404"/>
      <c r="H262" s="404"/>
      <c r="I262" s="404"/>
      <c r="J262" s="404"/>
      <c r="K262" s="404"/>
      <c r="L262" s="404"/>
      <c r="M262" s="404"/>
      <c r="N262" s="404"/>
      <c r="O262" s="404"/>
      <c r="P262" s="404"/>
      <c r="Q262" s="404"/>
    </row>
    <row r="263" spans="2:17">
      <c r="B263" s="404"/>
      <c r="C263" s="404"/>
      <c r="D263" s="404"/>
      <c r="E263" s="404"/>
      <c r="F263" s="404"/>
      <c r="G263" s="404"/>
      <c r="H263" s="404"/>
      <c r="I263" s="404"/>
      <c r="J263" s="404"/>
      <c r="K263" s="404"/>
      <c r="L263" s="404"/>
      <c r="M263" s="404"/>
      <c r="N263" s="404"/>
      <c r="O263" s="404"/>
      <c r="P263" s="404"/>
      <c r="Q263" s="404"/>
    </row>
    <row r="264" spans="2:17">
      <c r="B264" s="404"/>
      <c r="C264" s="404"/>
      <c r="D264" s="404"/>
      <c r="E264" s="404"/>
      <c r="F264" s="404"/>
      <c r="G264" s="404"/>
      <c r="H264" s="404"/>
      <c r="I264" s="404"/>
      <c r="J264" s="404"/>
      <c r="K264" s="404"/>
      <c r="L264" s="404"/>
      <c r="M264" s="404"/>
      <c r="N264" s="404"/>
      <c r="O264" s="404"/>
      <c r="P264" s="404"/>
      <c r="Q264" s="404"/>
    </row>
    <row r="265" spans="2:17">
      <c r="B265" s="404"/>
      <c r="C265" s="404"/>
      <c r="D265" s="404"/>
      <c r="E265" s="404"/>
      <c r="F265" s="404"/>
      <c r="G265" s="404"/>
      <c r="H265" s="404"/>
      <c r="I265" s="404"/>
      <c r="J265" s="404"/>
      <c r="K265" s="404"/>
      <c r="L265" s="404"/>
      <c r="M265" s="404"/>
      <c r="N265" s="404"/>
      <c r="O265" s="404"/>
      <c r="P265" s="404"/>
      <c r="Q265" s="404"/>
    </row>
    <row r="266" spans="2:17">
      <c r="B266" s="404"/>
      <c r="C266" s="404"/>
      <c r="D266" s="404"/>
      <c r="E266" s="404"/>
      <c r="F266" s="404"/>
      <c r="G266" s="404"/>
      <c r="H266" s="404"/>
      <c r="I266" s="404"/>
      <c r="J266" s="404"/>
      <c r="K266" s="404"/>
      <c r="L266" s="404"/>
      <c r="M266" s="404"/>
      <c r="N266" s="404"/>
      <c r="O266" s="404"/>
      <c r="P266" s="404"/>
      <c r="Q266" s="404"/>
    </row>
    <row r="267" spans="2:17">
      <c r="B267" s="404"/>
      <c r="C267" s="404"/>
      <c r="D267" s="404"/>
      <c r="E267" s="404"/>
      <c r="F267" s="404"/>
      <c r="G267" s="404"/>
      <c r="H267" s="404"/>
      <c r="I267" s="404"/>
      <c r="J267" s="404"/>
      <c r="K267" s="404"/>
      <c r="L267" s="404"/>
      <c r="M267" s="404"/>
      <c r="N267" s="404"/>
      <c r="O267" s="404"/>
      <c r="P267" s="404"/>
      <c r="Q267" s="404"/>
    </row>
    <row r="268" spans="2:17">
      <c r="B268" s="404"/>
      <c r="C268" s="404"/>
      <c r="D268" s="404"/>
      <c r="E268" s="404"/>
      <c r="F268" s="404"/>
      <c r="G268" s="404"/>
      <c r="H268" s="404"/>
      <c r="I268" s="404"/>
      <c r="J268" s="404"/>
      <c r="K268" s="404"/>
      <c r="L268" s="404"/>
      <c r="M268" s="404"/>
      <c r="N268" s="404"/>
      <c r="O268" s="404"/>
      <c r="P268" s="404"/>
      <c r="Q268" s="404"/>
    </row>
    <row r="269" spans="2:17">
      <c r="B269" s="404"/>
      <c r="C269" s="404"/>
      <c r="D269" s="404"/>
      <c r="E269" s="404"/>
      <c r="F269" s="404"/>
      <c r="G269" s="404"/>
      <c r="H269" s="404"/>
      <c r="I269" s="404"/>
      <c r="J269" s="404"/>
      <c r="K269" s="404"/>
      <c r="L269" s="404"/>
      <c r="M269" s="404"/>
      <c r="N269" s="404"/>
      <c r="O269" s="404"/>
      <c r="P269" s="404"/>
      <c r="Q269" s="404"/>
    </row>
    <row r="305" spans="3:17">
      <c r="C305" s="404"/>
      <c r="D305" s="404"/>
      <c r="E305" s="404"/>
      <c r="F305" s="404"/>
      <c r="G305" s="404"/>
      <c r="H305" s="404"/>
      <c r="I305" s="404"/>
      <c r="J305" s="404"/>
      <c r="K305" s="404"/>
      <c r="L305" s="404"/>
      <c r="M305" s="404"/>
      <c r="N305" s="404"/>
      <c r="O305" s="404"/>
      <c r="P305" s="404"/>
      <c r="Q305" s="404"/>
    </row>
    <row r="306" spans="3:17">
      <c r="C306" s="404"/>
      <c r="D306" s="404"/>
      <c r="E306" s="404"/>
      <c r="F306" s="404"/>
      <c r="G306" s="404"/>
      <c r="H306" s="404"/>
      <c r="I306" s="404"/>
      <c r="J306" s="404"/>
      <c r="K306" s="404"/>
      <c r="L306" s="404"/>
      <c r="M306" s="404"/>
      <c r="N306" s="404"/>
      <c r="O306" s="404"/>
      <c r="P306" s="404"/>
      <c r="Q306" s="404"/>
    </row>
    <row r="307" spans="3:17">
      <c r="C307" s="404"/>
      <c r="D307" s="404"/>
      <c r="E307" s="404"/>
      <c r="F307" s="404"/>
      <c r="G307" s="404"/>
      <c r="H307" s="404"/>
      <c r="I307" s="404"/>
      <c r="J307" s="404"/>
      <c r="K307" s="404"/>
      <c r="L307" s="404"/>
      <c r="M307" s="404"/>
      <c r="N307" s="404"/>
      <c r="O307" s="404"/>
      <c r="P307" s="404"/>
      <c r="Q307" s="404"/>
    </row>
    <row r="308" spans="3:17">
      <c r="C308" s="404"/>
      <c r="D308" s="404"/>
      <c r="E308" s="404"/>
      <c r="F308" s="404"/>
      <c r="G308" s="404"/>
      <c r="H308" s="404"/>
      <c r="I308" s="404"/>
      <c r="J308" s="404"/>
      <c r="K308" s="404"/>
      <c r="L308" s="404"/>
      <c r="M308" s="404"/>
      <c r="N308" s="404"/>
      <c r="O308" s="404"/>
      <c r="P308" s="404"/>
      <c r="Q308" s="404"/>
    </row>
    <row r="309" spans="3:17">
      <c r="C309" s="404"/>
      <c r="D309" s="404"/>
      <c r="E309" s="404"/>
      <c r="F309" s="404"/>
      <c r="G309" s="404"/>
      <c r="H309" s="404"/>
      <c r="I309" s="404"/>
      <c r="J309" s="404"/>
      <c r="K309" s="404"/>
      <c r="L309" s="404"/>
      <c r="M309" s="404"/>
      <c r="N309" s="404"/>
      <c r="O309" s="404"/>
      <c r="P309" s="404"/>
      <c r="Q309" s="404"/>
    </row>
    <row r="310" spans="3:17">
      <c r="C310" s="404"/>
      <c r="D310" s="404"/>
      <c r="E310" s="404"/>
      <c r="F310" s="404"/>
      <c r="G310" s="404"/>
      <c r="H310" s="404"/>
      <c r="I310" s="404"/>
      <c r="J310" s="404"/>
      <c r="K310" s="404"/>
      <c r="L310" s="404"/>
      <c r="M310" s="404"/>
      <c r="N310" s="404"/>
      <c r="O310" s="404"/>
      <c r="P310" s="404"/>
      <c r="Q310" s="404"/>
    </row>
    <row r="311" spans="3:17">
      <c r="C311" s="404"/>
      <c r="D311" s="404"/>
      <c r="E311" s="404"/>
      <c r="F311" s="404"/>
      <c r="G311" s="404"/>
      <c r="H311" s="404"/>
      <c r="I311" s="404"/>
      <c r="J311" s="404"/>
      <c r="K311" s="404"/>
      <c r="L311" s="404"/>
      <c r="M311" s="404"/>
      <c r="N311" s="404"/>
      <c r="O311" s="404"/>
      <c r="P311" s="404"/>
      <c r="Q311" s="404"/>
    </row>
    <row r="312" spans="3:17">
      <c r="C312" s="404"/>
      <c r="D312" s="404"/>
      <c r="E312" s="404"/>
      <c r="F312" s="404"/>
      <c r="G312" s="404"/>
      <c r="H312" s="404"/>
      <c r="I312" s="404"/>
      <c r="J312" s="404"/>
      <c r="K312" s="404"/>
      <c r="L312" s="404"/>
      <c r="M312" s="404"/>
      <c r="N312" s="404"/>
      <c r="O312" s="404"/>
      <c r="P312" s="404"/>
      <c r="Q312" s="404"/>
    </row>
    <row r="313" spans="3:17">
      <c r="C313" s="404"/>
      <c r="D313" s="404"/>
      <c r="E313" s="404"/>
      <c r="F313" s="404"/>
      <c r="G313" s="404"/>
      <c r="H313" s="404"/>
      <c r="I313" s="404"/>
      <c r="J313" s="404"/>
      <c r="K313" s="404"/>
      <c r="L313" s="404"/>
      <c r="M313" s="404"/>
      <c r="N313" s="404"/>
      <c r="O313" s="404"/>
      <c r="P313" s="404"/>
      <c r="Q313" s="404"/>
    </row>
    <row r="314" spans="3:17">
      <c r="C314" s="404"/>
      <c r="D314" s="404"/>
      <c r="E314" s="404"/>
      <c r="F314" s="404"/>
      <c r="G314" s="404"/>
      <c r="H314" s="404"/>
      <c r="I314" s="404"/>
      <c r="J314" s="404"/>
      <c r="K314" s="404"/>
      <c r="L314" s="404"/>
      <c r="M314" s="404"/>
      <c r="N314" s="404"/>
      <c r="O314" s="404"/>
      <c r="P314" s="404"/>
      <c r="Q314" s="404"/>
    </row>
    <row r="316" spans="3:17">
      <c r="C316" s="404"/>
      <c r="D316" s="404"/>
      <c r="E316" s="404"/>
      <c r="F316" s="404"/>
      <c r="G316" s="404"/>
      <c r="H316" s="404"/>
      <c r="I316" s="404"/>
      <c r="J316" s="404"/>
      <c r="K316" s="404"/>
      <c r="L316" s="404"/>
      <c r="M316" s="404"/>
      <c r="N316" s="404"/>
      <c r="O316" s="404"/>
      <c r="P316" s="404"/>
      <c r="Q316" s="404"/>
    </row>
    <row r="317" spans="3:17">
      <c r="C317" s="404"/>
      <c r="D317" s="404"/>
      <c r="E317" s="404"/>
      <c r="F317" s="404"/>
      <c r="G317" s="404"/>
      <c r="H317" s="404"/>
      <c r="I317" s="404"/>
      <c r="J317" s="404"/>
      <c r="K317" s="404"/>
      <c r="L317" s="404"/>
      <c r="M317" s="404"/>
      <c r="N317" s="404"/>
      <c r="O317" s="404"/>
      <c r="P317" s="404"/>
      <c r="Q317" s="404"/>
    </row>
    <row r="318" spans="3:17">
      <c r="C318" s="404"/>
      <c r="D318" s="404"/>
      <c r="E318" s="404"/>
      <c r="F318" s="404"/>
      <c r="G318" s="404"/>
      <c r="H318" s="404"/>
      <c r="I318" s="404"/>
      <c r="J318" s="404"/>
      <c r="K318" s="404"/>
      <c r="L318" s="404"/>
      <c r="M318" s="404"/>
      <c r="N318" s="404"/>
      <c r="O318" s="404"/>
      <c r="P318" s="404"/>
      <c r="Q318" s="404"/>
    </row>
    <row r="319" spans="3:17">
      <c r="C319" s="404"/>
      <c r="D319" s="404"/>
      <c r="E319" s="404"/>
      <c r="F319" s="404"/>
      <c r="G319" s="404"/>
      <c r="H319" s="404"/>
      <c r="I319" s="404"/>
      <c r="J319" s="404"/>
      <c r="K319" s="404"/>
      <c r="L319" s="404"/>
      <c r="M319" s="404"/>
      <c r="N319" s="404"/>
      <c r="O319" s="404"/>
      <c r="P319" s="404"/>
      <c r="Q319" s="404"/>
    </row>
    <row r="320" spans="3:17">
      <c r="C320" s="404"/>
      <c r="D320" s="404"/>
      <c r="E320" s="404"/>
      <c r="F320" s="404"/>
      <c r="G320" s="404"/>
      <c r="H320" s="404"/>
      <c r="I320" s="404"/>
      <c r="J320" s="404"/>
      <c r="K320" s="404"/>
      <c r="L320" s="404"/>
      <c r="M320" s="404"/>
      <c r="N320" s="404"/>
      <c r="O320" s="404"/>
      <c r="P320" s="404"/>
      <c r="Q320" s="404"/>
    </row>
    <row r="341" spans="3:17">
      <c r="C341" s="404"/>
      <c r="D341" s="404"/>
      <c r="E341" s="404"/>
      <c r="F341" s="404"/>
      <c r="G341" s="404"/>
      <c r="H341" s="404"/>
      <c r="I341" s="404"/>
      <c r="J341" s="404"/>
      <c r="K341" s="404"/>
      <c r="L341" s="404"/>
      <c r="M341" s="404"/>
      <c r="N341" s="404"/>
      <c r="O341" s="404"/>
      <c r="P341" s="404"/>
      <c r="Q341" s="404"/>
    </row>
    <row r="342" spans="3:17">
      <c r="C342" s="404"/>
      <c r="D342" s="404"/>
      <c r="E342" s="404"/>
      <c r="F342" s="404"/>
      <c r="G342" s="404"/>
      <c r="H342" s="404"/>
      <c r="I342" s="404"/>
      <c r="J342" s="404"/>
      <c r="K342" s="404"/>
      <c r="L342" s="404"/>
      <c r="M342" s="404"/>
      <c r="N342" s="404"/>
      <c r="O342" s="404"/>
      <c r="P342" s="404"/>
      <c r="Q342" s="404"/>
    </row>
    <row r="343" spans="3:17">
      <c r="C343" s="404"/>
      <c r="D343" s="404"/>
      <c r="E343" s="404"/>
      <c r="F343" s="404"/>
      <c r="G343" s="404"/>
      <c r="H343" s="404"/>
      <c r="I343" s="404"/>
      <c r="J343" s="404"/>
      <c r="K343" s="404"/>
      <c r="L343" s="404"/>
      <c r="M343" s="404"/>
      <c r="N343" s="404"/>
      <c r="O343" s="404"/>
      <c r="P343" s="404"/>
      <c r="Q343" s="404"/>
    </row>
    <row r="344" spans="3:17">
      <c r="C344" s="404"/>
      <c r="D344" s="404"/>
      <c r="E344" s="404"/>
      <c r="F344" s="404"/>
      <c r="G344" s="404"/>
      <c r="H344" s="404"/>
      <c r="I344" s="404"/>
      <c r="J344" s="404"/>
      <c r="K344" s="404"/>
      <c r="L344" s="404"/>
      <c r="M344" s="404"/>
      <c r="N344" s="404"/>
      <c r="O344" s="404"/>
      <c r="P344" s="404"/>
      <c r="Q344" s="404"/>
    </row>
    <row r="345" spans="3:17">
      <c r="C345" s="404"/>
      <c r="D345" s="404"/>
      <c r="E345" s="404"/>
      <c r="F345" s="404"/>
      <c r="G345" s="404"/>
      <c r="H345" s="404"/>
      <c r="I345" s="404"/>
      <c r="J345" s="404"/>
      <c r="K345" s="404"/>
      <c r="L345" s="404"/>
      <c r="M345" s="404"/>
      <c r="N345" s="404"/>
      <c r="O345" s="404"/>
      <c r="P345" s="404"/>
      <c r="Q345" s="404"/>
    </row>
  </sheetData>
  <mergeCells count="87">
    <mergeCell ref="AG46:AI46"/>
    <mergeCell ref="AJ46:AK46"/>
    <mergeCell ref="AG44:AI44"/>
    <mergeCell ref="AJ44:AK44"/>
    <mergeCell ref="AG43:AK43"/>
    <mergeCell ref="AG5:AK5"/>
    <mergeCell ref="AG15:AK15"/>
    <mergeCell ref="AG6:AI6"/>
    <mergeCell ref="AJ6:AK6"/>
    <mergeCell ref="AG7:AK7"/>
    <mergeCell ref="AG8:AI8"/>
    <mergeCell ref="AJ8:AK8"/>
    <mergeCell ref="AG9:AK9"/>
    <mergeCell ref="AG12:AI12"/>
    <mergeCell ref="AJ12:AK12"/>
    <mergeCell ref="AJ14:AK14"/>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D36:W39"/>
    <mergeCell ref="A45:W45"/>
    <mergeCell ref="A46:W55"/>
    <mergeCell ref="D27:W29"/>
    <mergeCell ref="A24:C24"/>
    <mergeCell ref="A33:C33"/>
    <mergeCell ref="D41:W44"/>
    <mergeCell ref="A25:W25"/>
    <mergeCell ref="D31:W31"/>
    <mergeCell ref="D19:W20"/>
    <mergeCell ref="D13:W14"/>
    <mergeCell ref="A34:W34"/>
    <mergeCell ref="A16:W17"/>
    <mergeCell ref="D22:W22"/>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AG19:AK19"/>
    <mergeCell ref="AG20:AI20"/>
    <mergeCell ref="AJ20:AK20"/>
    <mergeCell ref="AG21:AK21"/>
    <mergeCell ref="AG23:AK23"/>
    <mergeCell ref="AG24:AI24"/>
    <mergeCell ref="AJ24:AK24"/>
    <mergeCell ref="AG25:AK25"/>
    <mergeCell ref="AG26:AI26"/>
    <mergeCell ref="AJ26:AK26"/>
    <mergeCell ref="AG28:AK28"/>
    <mergeCell ref="AG29:AI29"/>
    <mergeCell ref="AJ29:AK29"/>
    <mergeCell ref="AG30:AK30"/>
    <mergeCell ref="AG32:AK32"/>
    <mergeCell ref="AG33:AI33"/>
    <mergeCell ref="AJ33:AK33"/>
    <mergeCell ref="AG34:AK34"/>
    <mergeCell ref="AG35:AI35"/>
    <mergeCell ref="AJ35:AK35"/>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137160</xdr:colOff>
                    <xdr:row>9</xdr:row>
                    <xdr:rowOff>30480</xdr:rowOff>
                  </from>
                  <to>
                    <xdr:col>1</xdr:col>
                    <xdr:colOff>251460</xdr:colOff>
                    <xdr:row>10</xdr:row>
                    <xdr:rowOff>99060</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137160</xdr:colOff>
                    <xdr:row>17</xdr:row>
                    <xdr:rowOff>60960</xdr:rowOff>
                  </from>
                  <to>
                    <xdr:col>1</xdr:col>
                    <xdr:colOff>251460</xdr:colOff>
                    <xdr:row>19</xdr:row>
                    <xdr:rowOff>60960</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137160</xdr:colOff>
                    <xdr:row>25</xdr:row>
                    <xdr:rowOff>38100</xdr:rowOff>
                  </from>
                  <to>
                    <xdr:col>1</xdr:col>
                    <xdr:colOff>251460</xdr:colOff>
                    <xdr:row>27</xdr:row>
                    <xdr:rowOff>99060</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137160</xdr:colOff>
                    <xdr:row>34</xdr:row>
                    <xdr:rowOff>38100</xdr:rowOff>
                  </from>
                  <to>
                    <xdr:col>1</xdr:col>
                    <xdr:colOff>251460</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137160</xdr:colOff>
                    <xdr:row>39</xdr:row>
                    <xdr:rowOff>60960</xdr:rowOff>
                  </from>
                  <to>
                    <xdr:col>2</xdr:col>
                    <xdr:colOff>30480</xdr:colOff>
                    <xdr:row>41</xdr:row>
                    <xdr:rowOff>60960</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22860</xdr:colOff>
                    <xdr:row>30</xdr:row>
                    <xdr:rowOff>175260</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22860</xdr:colOff>
                    <xdr:row>22</xdr:row>
                    <xdr:rowOff>30480</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137160</xdr:colOff>
                    <xdr:row>11</xdr:row>
                    <xdr:rowOff>22860</xdr:rowOff>
                  </from>
                  <to>
                    <xdr:col>2</xdr:col>
                    <xdr:colOff>30480</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68580</xdr:colOff>
                    <xdr:row>51</xdr:row>
                    <xdr:rowOff>22860</xdr:rowOff>
                  </from>
                  <to>
                    <xdr:col>24</xdr:col>
                    <xdr:colOff>457200</xdr:colOff>
                    <xdr:row>52</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X1" sqref="X1:Z1"/>
    </sheetView>
  </sheetViews>
  <sheetFormatPr defaultColWidth="9.33203125" defaultRowHeight="13.2"/>
  <cols>
    <col min="1" max="22" width="3.6640625" customWidth="1"/>
    <col min="23" max="23" width="6.33203125" customWidth="1"/>
  </cols>
  <sheetData>
    <row r="1" spans="1:38" s="12" customFormat="1" ht="15">
      <c r="A1" s="1194" t="s">
        <v>494</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8" s="12" customFormat="1" ht="15">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8" s="12" customFormat="1" ht="15.4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8"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c r="AL4" s="407"/>
    </row>
    <row r="5" spans="1:38"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c r="AL5" s="407"/>
    </row>
    <row r="6" spans="1:38" ht="4.5" customHeight="1">
      <c r="A6" s="13"/>
      <c r="B6" s="13"/>
      <c r="C6" s="13"/>
      <c r="D6" s="13"/>
      <c r="E6" s="13"/>
      <c r="F6" s="13"/>
      <c r="G6" s="4"/>
      <c r="H6" s="4"/>
      <c r="I6" s="4"/>
      <c r="J6" s="4"/>
      <c r="K6" s="4"/>
      <c r="L6" s="4"/>
      <c r="M6" s="407"/>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c r="AL6" s="407"/>
    </row>
    <row r="7" spans="1:38" ht="12.75" customHeight="1">
      <c r="A7" s="534" t="s">
        <v>495</v>
      </c>
      <c r="B7" s="534"/>
      <c r="C7" s="534"/>
      <c r="D7" s="534"/>
      <c r="E7" s="534"/>
      <c r="F7" s="534"/>
      <c r="G7" s="534"/>
      <c r="H7" s="534"/>
      <c r="I7" s="534"/>
      <c r="J7" s="534"/>
      <c r="K7" s="534"/>
      <c r="L7" s="534"/>
      <c r="M7" s="534"/>
      <c r="N7" s="534"/>
      <c r="O7" s="534"/>
      <c r="P7" s="534"/>
      <c r="Q7" s="534"/>
      <c r="R7" s="534"/>
      <c r="S7" s="534"/>
      <c r="T7" s="534"/>
      <c r="U7" s="534"/>
      <c r="V7" s="534"/>
      <c r="W7" s="534"/>
      <c r="X7" s="529"/>
      <c r="Y7" s="529"/>
      <c r="Z7" s="529"/>
      <c r="AA7" s="407"/>
      <c r="AB7" s="407"/>
      <c r="AC7" s="407"/>
      <c r="AD7" s="407"/>
      <c r="AE7" s="407"/>
      <c r="AF7" s="407"/>
      <c r="AG7" s="1141" t="s">
        <v>222</v>
      </c>
      <c r="AH7" s="1142"/>
      <c r="AI7" s="1142"/>
      <c r="AJ7" s="1142"/>
      <c r="AK7" s="1143"/>
      <c r="AL7" s="404"/>
    </row>
    <row r="8" spans="1:38" ht="12.75" customHeight="1">
      <c r="A8" s="534"/>
      <c r="B8" s="534"/>
      <c r="C8" s="534"/>
      <c r="D8" s="534"/>
      <c r="E8" s="534"/>
      <c r="F8" s="534"/>
      <c r="G8" s="534"/>
      <c r="H8" s="534"/>
      <c r="I8" s="534"/>
      <c r="J8" s="534"/>
      <c r="K8" s="534"/>
      <c r="L8" s="534"/>
      <c r="M8" s="534"/>
      <c r="N8" s="534"/>
      <c r="O8" s="534"/>
      <c r="P8" s="534"/>
      <c r="Q8" s="534"/>
      <c r="R8" s="534"/>
      <c r="S8" s="534"/>
      <c r="T8" s="534"/>
      <c r="U8" s="534"/>
      <c r="V8" s="534"/>
      <c r="W8" s="534"/>
      <c r="X8" s="407"/>
      <c r="Y8" s="407"/>
      <c r="Z8" s="407"/>
      <c r="AA8" s="407"/>
      <c r="AB8" s="407"/>
      <c r="AC8" s="407"/>
      <c r="AD8" s="407"/>
      <c r="AE8" s="407"/>
      <c r="AF8" s="404"/>
      <c r="AG8" s="1138" t="s">
        <v>218</v>
      </c>
      <c r="AH8" s="1139"/>
      <c r="AI8" s="1139"/>
      <c r="AJ8" s="1139"/>
      <c r="AK8" s="1140"/>
      <c r="AL8" s="404"/>
    </row>
    <row r="9" spans="1:38" ht="12.75" customHeight="1">
      <c r="A9" s="534"/>
      <c r="B9" s="534"/>
      <c r="C9" s="534"/>
      <c r="D9" s="534"/>
      <c r="E9" s="534"/>
      <c r="F9" s="534"/>
      <c r="G9" s="534"/>
      <c r="H9" s="534"/>
      <c r="I9" s="534"/>
      <c r="J9" s="534"/>
      <c r="K9" s="534"/>
      <c r="L9" s="534"/>
      <c r="M9" s="534"/>
      <c r="N9" s="534"/>
      <c r="O9" s="534"/>
      <c r="P9" s="534"/>
      <c r="Q9" s="534"/>
      <c r="R9" s="534"/>
      <c r="S9" s="534"/>
      <c r="T9" s="534"/>
      <c r="U9" s="534"/>
      <c r="V9" s="534"/>
      <c r="W9" s="534"/>
      <c r="X9" s="407"/>
      <c r="Y9" s="407"/>
      <c r="Z9" s="407"/>
      <c r="AA9" s="407"/>
      <c r="AB9" s="407"/>
      <c r="AC9" s="407"/>
      <c r="AD9" s="407"/>
      <c r="AE9" s="407"/>
      <c r="AF9" s="404"/>
      <c r="AG9" s="1144" t="s">
        <v>223</v>
      </c>
      <c r="AH9" s="1145"/>
      <c r="AI9" s="1145"/>
      <c r="AJ9" s="1145"/>
      <c r="AK9" s="1146"/>
      <c r="AL9" s="404"/>
    </row>
    <row r="10" spans="1:38" ht="12.75" customHeight="1">
      <c r="A10" s="534"/>
      <c r="B10" s="534"/>
      <c r="C10" s="534"/>
      <c r="D10" s="534"/>
      <c r="E10" s="534"/>
      <c r="F10" s="534"/>
      <c r="G10" s="534"/>
      <c r="H10" s="534"/>
      <c r="I10" s="534"/>
      <c r="J10" s="534"/>
      <c r="K10" s="534"/>
      <c r="L10" s="534"/>
      <c r="M10" s="534"/>
      <c r="N10" s="534"/>
      <c r="O10" s="534"/>
      <c r="P10" s="534"/>
      <c r="Q10" s="534"/>
      <c r="R10" s="534"/>
      <c r="S10" s="534"/>
      <c r="T10" s="534"/>
      <c r="U10" s="534"/>
      <c r="V10" s="534"/>
      <c r="W10" s="534"/>
      <c r="X10" s="407"/>
      <c r="Y10" s="407"/>
      <c r="Z10" s="407"/>
      <c r="AA10" s="407"/>
      <c r="AB10" s="407"/>
      <c r="AC10" s="407"/>
      <c r="AD10" s="407"/>
      <c r="AE10" s="407"/>
      <c r="AF10" s="404"/>
      <c r="AG10" s="1138" t="s">
        <v>218</v>
      </c>
      <c r="AH10" s="1139"/>
      <c r="AI10" s="1139"/>
      <c r="AJ10" s="1139"/>
      <c r="AK10" s="1140"/>
      <c r="AL10" s="404"/>
    </row>
    <row r="11" spans="1:38" ht="12.75" customHeight="1">
      <c r="A11" s="534"/>
      <c r="B11" s="534"/>
      <c r="C11" s="534"/>
      <c r="D11" s="534"/>
      <c r="E11" s="534"/>
      <c r="F11" s="534"/>
      <c r="G11" s="534"/>
      <c r="H11" s="534"/>
      <c r="I11" s="534"/>
      <c r="J11" s="534"/>
      <c r="K11" s="534"/>
      <c r="L11" s="534"/>
      <c r="M11" s="534"/>
      <c r="N11" s="534"/>
      <c r="O11" s="534"/>
      <c r="P11" s="534"/>
      <c r="Q11" s="534"/>
      <c r="R11" s="534"/>
      <c r="S11" s="534"/>
      <c r="T11" s="534"/>
      <c r="U11" s="534"/>
      <c r="V11" s="534"/>
      <c r="W11" s="534"/>
      <c r="X11" s="407"/>
      <c r="Y11" s="407"/>
      <c r="Z11" s="407"/>
      <c r="AA11" s="407"/>
      <c r="AB11" s="407"/>
      <c r="AC11" s="407"/>
      <c r="AD11" s="407"/>
      <c r="AE11" s="407"/>
      <c r="AF11" s="404"/>
      <c r="AG11" s="1144" t="s">
        <v>226</v>
      </c>
      <c r="AH11" s="1145"/>
      <c r="AI11" s="1145"/>
      <c r="AJ11" s="1145"/>
      <c r="AK11" s="1146"/>
      <c r="AL11" s="404"/>
    </row>
    <row r="12" spans="1:38" ht="12.75" customHeight="1">
      <c r="A12" s="534"/>
      <c r="B12" s="534"/>
      <c r="C12" s="534"/>
      <c r="D12" s="534"/>
      <c r="E12" s="534"/>
      <c r="F12" s="534"/>
      <c r="G12" s="534"/>
      <c r="H12" s="534"/>
      <c r="I12" s="534"/>
      <c r="J12" s="534"/>
      <c r="K12" s="534"/>
      <c r="L12" s="534"/>
      <c r="M12" s="534"/>
      <c r="N12" s="534"/>
      <c r="O12" s="534"/>
      <c r="P12" s="534"/>
      <c r="Q12" s="534"/>
      <c r="R12" s="534"/>
      <c r="S12" s="534"/>
      <c r="T12" s="534"/>
      <c r="U12" s="534"/>
      <c r="V12" s="534"/>
      <c r="W12" s="534"/>
      <c r="X12" s="407"/>
      <c r="Y12" s="407"/>
      <c r="Z12" s="407"/>
      <c r="AA12" s="407"/>
      <c r="AB12" s="407"/>
      <c r="AC12" s="407"/>
      <c r="AD12" s="407"/>
      <c r="AE12" s="407"/>
      <c r="AF12" s="404"/>
      <c r="AG12" s="1138" t="s">
        <v>218</v>
      </c>
      <c r="AH12" s="1139"/>
      <c r="AI12" s="1139"/>
      <c r="AJ12" s="1139"/>
      <c r="AK12" s="1140"/>
      <c r="AL12" s="404"/>
    </row>
    <row r="13" spans="1:38" ht="12.75" customHeight="1">
      <c r="A13" s="534"/>
      <c r="B13" s="534"/>
      <c r="C13" s="534"/>
      <c r="D13" s="534"/>
      <c r="E13" s="534"/>
      <c r="F13" s="534"/>
      <c r="G13" s="534"/>
      <c r="H13" s="534"/>
      <c r="I13" s="534"/>
      <c r="J13" s="534"/>
      <c r="K13" s="534"/>
      <c r="L13" s="534"/>
      <c r="M13" s="534"/>
      <c r="N13" s="534"/>
      <c r="O13" s="534"/>
      <c r="P13" s="534"/>
      <c r="Q13" s="534"/>
      <c r="R13" s="534"/>
      <c r="S13" s="534"/>
      <c r="T13" s="534"/>
      <c r="U13" s="534"/>
      <c r="V13" s="534"/>
      <c r="W13" s="534"/>
      <c r="X13" s="407"/>
      <c r="Y13" s="407"/>
      <c r="Z13" s="407"/>
      <c r="AA13" s="407"/>
      <c r="AB13" s="407"/>
      <c r="AC13" s="407"/>
      <c r="AD13" s="407"/>
      <c r="AE13" s="407"/>
      <c r="AF13" s="404"/>
      <c r="AG13" s="1141" t="s">
        <v>228</v>
      </c>
      <c r="AH13" s="1142"/>
      <c r="AI13" s="1142"/>
      <c r="AJ13" s="1142"/>
      <c r="AK13" s="1143"/>
      <c r="AL13" s="404"/>
    </row>
    <row r="14" spans="1:38" ht="12.75" customHeight="1">
      <c r="A14" s="534"/>
      <c r="B14" s="534"/>
      <c r="C14" s="534"/>
      <c r="D14" s="534"/>
      <c r="E14" s="534"/>
      <c r="F14" s="534"/>
      <c r="G14" s="534"/>
      <c r="H14" s="534"/>
      <c r="I14" s="534"/>
      <c r="J14" s="534"/>
      <c r="K14" s="534"/>
      <c r="L14" s="534"/>
      <c r="M14" s="534"/>
      <c r="N14" s="534"/>
      <c r="O14" s="534"/>
      <c r="P14" s="534"/>
      <c r="Q14" s="534"/>
      <c r="R14" s="534"/>
      <c r="S14" s="534"/>
      <c r="T14" s="534"/>
      <c r="U14" s="534"/>
      <c r="V14" s="534"/>
      <c r="W14" s="534"/>
      <c r="X14" s="407"/>
      <c r="Y14" s="407"/>
      <c r="Z14" s="407"/>
      <c r="AA14" s="407"/>
      <c r="AB14" s="407"/>
      <c r="AC14" s="407"/>
      <c r="AD14" s="407"/>
      <c r="AE14" s="407"/>
      <c r="AF14" s="404"/>
      <c r="AG14" s="1138" t="s">
        <v>218</v>
      </c>
      <c r="AH14" s="1139"/>
      <c r="AI14" s="1139"/>
      <c r="AJ14" s="1139"/>
      <c r="AK14" s="1140"/>
      <c r="AL14" s="404"/>
    </row>
    <row r="15" spans="1:38" ht="12.75" customHeight="1">
      <c r="A15" s="534" t="s">
        <v>496</v>
      </c>
      <c r="B15" s="527"/>
      <c r="C15" s="527"/>
      <c r="D15" s="527"/>
      <c r="E15" s="527"/>
      <c r="F15" s="527"/>
      <c r="G15" s="527"/>
      <c r="H15" s="527"/>
      <c r="I15" s="527"/>
      <c r="J15" s="527"/>
      <c r="K15" s="527"/>
      <c r="L15" s="527"/>
      <c r="M15" s="527"/>
      <c r="N15" s="527"/>
      <c r="O15" s="527"/>
      <c r="P15" s="527"/>
      <c r="Q15" s="527"/>
      <c r="R15" s="527"/>
      <c r="S15" s="527"/>
      <c r="T15" s="527"/>
      <c r="U15" s="527"/>
      <c r="V15" s="527"/>
      <c r="W15" s="527"/>
      <c r="X15" s="407"/>
      <c r="Y15" s="407"/>
      <c r="Z15" s="407"/>
      <c r="AA15" s="407"/>
      <c r="AB15" s="407"/>
      <c r="AC15" s="407"/>
      <c r="AD15" s="407"/>
      <c r="AE15" s="407"/>
      <c r="AF15" s="404"/>
      <c r="AG15" s="1141" t="s">
        <v>229</v>
      </c>
      <c r="AH15" s="1142"/>
      <c r="AI15" s="1142"/>
      <c r="AJ15" s="1142"/>
      <c r="AK15" s="1143"/>
      <c r="AL15" s="404"/>
    </row>
    <row r="16" spans="1:38">
      <c r="A16" s="527"/>
      <c r="B16" s="527"/>
      <c r="C16" s="527"/>
      <c r="D16" s="527"/>
      <c r="E16" s="527"/>
      <c r="F16" s="527"/>
      <c r="G16" s="527"/>
      <c r="H16" s="527"/>
      <c r="I16" s="527"/>
      <c r="J16" s="527"/>
      <c r="K16" s="527"/>
      <c r="L16" s="527"/>
      <c r="M16" s="527"/>
      <c r="N16" s="527"/>
      <c r="O16" s="527"/>
      <c r="P16" s="527"/>
      <c r="Q16" s="527"/>
      <c r="R16" s="527"/>
      <c r="S16" s="527"/>
      <c r="T16" s="527"/>
      <c r="U16" s="527"/>
      <c r="V16" s="527"/>
      <c r="W16" s="527"/>
      <c r="X16" s="407"/>
      <c r="Y16" s="407"/>
      <c r="Z16" s="407"/>
      <c r="AA16" s="407"/>
      <c r="AB16" s="407"/>
      <c r="AC16" s="407"/>
      <c r="AD16" s="407"/>
      <c r="AE16" s="407"/>
      <c r="AF16" s="404"/>
      <c r="AG16" s="1138" t="s">
        <v>218</v>
      </c>
      <c r="AH16" s="1139"/>
      <c r="AI16" s="1139"/>
      <c r="AJ16" s="1139"/>
      <c r="AK16" s="1140"/>
      <c r="AL16" s="404"/>
    </row>
    <row r="17" spans="1:38">
      <c r="A17" s="527"/>
      <c r="B17" s="527"/>
      <c r="C17" s="527"/>
      <c r="D17" s="527"/>
      <c r="E17" s="527"/>
      <c r="F17" s="527"/>
      <c r="G17" s="527"/>
      <c r="H17" s="527"/>
      <c r="I17" s="527"/>
      <c r="J17" s="527"/>
      <c r="K17" s="527"/>
      <c r="L17" s="527"/>
      <c r="M17" s="527"/>
      <c r="N17" s="527"/>
      <c r="O17" s="527"/>
      <c r="P17" s="527"/>
      <c r="Q17" s="527"/>
      <c r="R17" s="527"/>
      <c r="S17" s="527"/>
      <c r="T17" s="527"/>
      <c r="U17" s="527"/>
      <c r="V17" s="527"/>
      <c r="W17" s="527"/>
      <c r="X17" s="407"/>
      <c r="Y17" s="407"/>
      <c r="Z17" s="407"/>
      <c r="AA17" s="407"/>
      <c r="AB17" s="407"/>
      <c r="AC17" s="407"/>
      <c r="AD17" s="407"/>
      <c r="AE17" s="407"/>
      <c r="AF17" s="404"/>
      <c r="AG17" s="1141" t="s">
        <v>230</v>
      </c>
      <c r="AH17" s="1142"/>
      <c r="AI17" s="1142"/>
      <c r="AJ17" s="1142"/>
      <c r="AK17" s="1143"/>
      <c r="AL17" s="404"/>
    </row>
    <row r="18" spans="1:38">
      <c r="A18" s="527"/>
      <c r="B18" s="527"/>
      <c r="C18" s="527"/>
      <c r="D18" s="527"/>
      <c r="E18" s="527"/>
      <c r="F18" s="527"/>
      <c r="G18" s="527"/>
      <c r="H18" s="527"/>
      <c r="I18" s="527"/>
      <c r="J18" s="527"/>
      <c r="K18" s="527"/>
      <c r="L18" s="527"/>
      <c r="M18" s="527"/>
      <c r="N18" s="527"/>
      <c r="O18" s="527"/>
      <c r="P18" s="527"/>
      <c r="Q18" s="527"/>
      <c r="R18" s="527"/>
      <c r="S18" s="527"/>
      <c r="T18" s="527"/>
      <c r="U18" s="527"/>
      <c r="V18" s="527"/>
      <c r="W18" s="527"/>
      <c r="X18" s="407"/>
      <c r="Y18" s="407"/>
      <c r="Z18" s="407"/>
      <c r="AA18" s="407"/>
      <c r="AB18" s="407"/>
      <c r="AC18" s="407"/>
      <c r="AD18" s="407"/>
      <c r="AE18" s="407"/>
      <c r="AF18" s="404"/>
      <c r="AG18" s="1138" t="s">
        <v>218</v>
      </c>
      <c r="AH18" s="1139"/>
      <c r="AI18" s="1139"/>
      <c r="AJ18" s="1139"/>
      <c r="AK18" s="1140"/>
      <c r="AL18" s="404"/>
    </row>
    <row r="19" spans="1:38">
      <c r="A19" s="527"/>
      <c r="B19" s="527"/>
      <c r="C19" s="527"/>
      <c r="D19" s="527"/>
      <c r="E19" s="527"/>
      <c r="F19" s="527"/>
      <c r="G19" s="527"/>
      <c r="H19" s="527"/>
      <c r="I19" s="527"/>
      <c r="J19" s="527"/>
      <c r="K19" s="527"/>
      <c r="L19" s="527"/>
      <c r="M19" s="527"/>
      <c r="N19" s="527"/>
      <c r="O19" s="527"/>
      <c r="P19" s="527"/>
      <c r="Q19" s="527"/>
      <c r="R19" s="527"/>
      <c r="S19" s="527"/>
      <c r="T19" s="527"/>
      <c r="U19" s="527"/>
      <c r="V19" s="527"/>
      <c r="W19" s="527"/>
      <c r="X19" s="407"/>
      <c r="Y19" s="407"/>
      <c r="Z19" s="407"/>
      <c r="AA19" s="407"/>
      <c r="AB19" s="407"/>
      <c r="AC19" s="407"/>
      <c r="AD19" s="407"/>
      <c r="AE19" s="407"/>
      <c r="AF19" s="404"/>
      <c r="AG19" s="1141" t="s">
        <v>232</v>
      </c>
      <c r="AH19" s="1142"/>
      <c r="AI19" s="1142"/>
      <c r="AJ19" s="1142"/>
      <c r="AK19" s="1143"/>
      <c r="AL19" s="404"/>
    </row>
    <row r="20" spans="1:38">
      <c r="A20" s="527"/>
      <c r="B20" s="527"/>
      <c r="C20" s="527"/>
      <c r="D20" s="527"/>
      <c r="E20" s="527"/>
      <c r="F20" s="527"/>
      <c r="G20" s="527"/>
      <c r="H20" s="527"/>
      <c r="I20" s="527"/>
      <c r="J20" s="527"/>
      <c r="K20" s="527"/>
      <c r="L20" s="527"/>
      <c r="M20" s="527"/>
      <c r="N20" s="527"/>
      <c r="O20" s="527"/>
      <c r="P20" s="527"/>
      <c r="Q20" s="527"/>
      <c r="R20" s="527"/>
      <c r="S20" s="527"/>
      <c r="T20" s="527"/>
      <c r="U20" s="527"/>
      <c r="V20" s="527"/>
      <c r="W20" s="527"/>
      <c r="X20" s="407"/>
      <c r="Y20" s="407"/>
      <c r="Z20" s="407"/>
      <c r="AA20" s="407"/>
      <c r="AB20" s="407"/>
      <c r="AC20" s="407"/>
      <c r="AD20" s="407"/>
      <c r="AE20" s="407"/>
      <c r="AF20" s="404"/>
      <c r="AG20" s="1138" t="s">
        <v>218</v>
      </c>
      <c r="AH20" s="1139"/>
      <c r="AI20" s="1139"/>
      <c r="AJ20" s="1139"/>
      <c r="AK20" s="1140"/>
      <c r="AL20" s="404"/>
    </row>
    <row r="21" spans="1:38">
      <c r="A21" s="527"/>
      <c r="B21" s="527"/>
      <c r="C21" s="527"/>
      <c r="D21" s="527"/>
      <c r="E21" s="527"/>
      <c r="F21" s="527"/>
      <c r="G21" s="527"/>
      <c r="H21" s="527"/>
      <c r="I21" s="527"/>
      <c r="J21" s="527"/>
      <c r="K21" s="527"/>
      <c r="L21" s="527"/>
      <c r="M21" s="527"/>
      <c r="N21" s="527"/>
      <c r="O21" s="527"/>
      <c r="P21" s="527"/>
      <c r="Q21" s="527"/>
      <c r="R21" s="527"/>
      <c r="S21" s="527"/>
      <c r="T21" s="527"/>
      <c r="U21" s="527"/>
      <c r="V21" s="527"/>
      <c r="W21" s="527"/>
      <c r="X21" s="407"/>
      <c r="Y21" s="407"/>
      <c r="Z21" s="407"/>
      <c r="AA21" s="407"/>
      <c r="AB21" s="407"/>
      <c r="AC21" s="407"/>
      <c r="AD21" s="407"/>
      <c r="AE21" s="407"/>
      <c r="AF21" s="404"/>
      <c r="AG21" s="1144" t="s">
        <v>233</v>
      </c>
      <c r="AH21" s="1145"/>
      <c r="AI21" s="1145"/>
      <c r="AJ21" s="1145"/>
      <c r="AK21" s="1146"/>
      <c r="AL21" s="404"/>
    </row>
    <row r="22" spans="1:38" ht="3.75" customHeight="1">
      <c r="A22" s="451"/>
      <c r="B22" s="451"/>
      <c r="C22" s="451"/>
      <c r="D22" s="451"/>
      <c r="E22" s="451"/>
      <c r="F22" s="451"/>
      <c r="G22" s="451"/>
      <c r="H22" s="451"/>
      <c r="I22" s="451"/>
      <c r="J22" s="451"/>
      <c r="K22" s="451"/>
      <c r="L22" s="451"/>
      <c r="M22" s="451"/>
      <c r="N22" s="451"/>
      <c r="O22" s="451"/>
      <c r="P22" s="451"/>
      <c r="Q22" s="451"/>
      <c r="R22" s="451"/>
      <c r="S22" s="451"/>
      <c r="T22" s="451"/>
      <c r="U22" s="451"/>
      <c r="V22" s="451"/>
      <c r="W22" s="451"/>
      <c r="X22" s="407"/>
      <c r="Y22" s="407"/>
      <c r="Z22" s="407"/>
      <c r="AA22" s="407"/>
      <c r="AB22" s="407"/>
      <c r="AC22" s="407"/>
      <c r="AD22" s="407"/>
      <c r="AE22" s="407"/>
      <c r="AF22" s="404"/>
      <c r="AG22" s="1138" t="s">
        <v>218</v>
      </c>
      <c r="AH22" s="1139"/>
      <c r="AI22" s="1139"/>
      <c r="AJ22" s="1139"/>
      <c r="AK22" s="1140"/>
      <c r="AL22" s="404"/>
    </row>
    <row r="23" spans="1:38" s="7" customFormat="1" ht="15.45" customHeight="1">
      <c r="A23" s="405" t="s">
        <v>422</v>
      </c>
      <c r="B23" s="407"/>
      <c r="C23" s="407"/>
      <c r="D23" s="407"/>
      <c r="E23" s="407"/>
      <c r="F23" s="407"/>
      <c r="G23" s="407"/>
      <c r="H23" s="407"/>
      <c r="I23" s="407"/>
      <c r="J23" s="407"/>
      <c r="K23" s="96"/>
      <c r="L23" s="96"/>
      <c r="M23" s="96"/>
      <c r="N23" s="96"/>
      <c r="O23" s="96"/>
      <c r="P23" s="96"/>
      <c r="Q23" s="96"/>
      <c r="R23" s="96"/>
      <c r="S23" s="96"/>
      <c r="T23" s="96"/>
      <c r="U23" s="96"/>
      <c r="V23" s="96"/>
      <c r="W23" s="96"/>
      <c r="X23" s="404"/>
      <c r="Y23" s="404"/>
      <c r="Z23" s="404"/>
      <c r="AA23" s="404"/>
      <c r="AB23" s="404"/>
      <c r="AC23" s="404"/>
      <c r="AD23" s="404"/>
      <c r="AE23" s="404"/>
      <c r="AF23" s="404"/>
      <c r="AG23" s="1141" t="s">
        <v>235</v>
      </c>
      <c r="AH23" s="1142"/>
      <c r="AI23" s="1142"/>
      <c r="AJ23" s="1142"/>
      <c r="AK23" s="1143"/>
      <c r="AL23" s="404"/>
    </row>
    <row r="24" spans="1:38" s="7" customFormat="1">
      <c r="A24" s="527" t="s">
        <v>497</v>
      </c>
      <c r="B24" s="527"/>
      <c r="C24" s="527"/>
      <c r="D24" s="527"/>
      <c r="E24" s="527"/>
      <c r="F24" s="527"/>
      <c r="G24" s="527"/>
      <c r="H24" s="527"/>
      <c r="I24" s="527"/>
      <c r="J24" s="527"/>
      <c r="K24" s="527"/>
      <c r="L24" s="527"/>
      <c r="M24" s="527"/>
      <c r="N24" s="527"/>
      <c r="O24" s="527"/>
      <c r="P24" s="527"/>
      <c r="Q24" s="527"/>
      <c r="R24" s="527"/>
      <c r="S24" s="527"/>
      <c r="T24" s="527"/>
      <c r="U24" s="527"/>
      <c r="V24" s="527"/>
      <c r="W24" s="527"/>
      <c r="X24" s="404"/>
      <c r="Y24" s="404"/>
      <c r="Z24" s="404"/>
      <c r="AA24" s="404"/>
      <c r="AB24" s="404"/>
      <c r="AC24" s="404"/>
      <c r="AD24" s="404"/>
      <c r="AE24" s="404"/>
      <c r="AF24" s="404"/>
      <c r="AG24" s="1138" t="s">
        <v>218</v>
      </c>
      <c r="AH24" s="1139"/>
      <c r="AI24" s="1139"/>
      <c r="AJ24" s="1139"/>
      <c r="AK24" s="1140"/>
      <c r="AL24" s="404"/>
    </row>
    <row r="25" spans="1:38" s="7" customFormat="1">
      <c r="A25" s="527"/>
      <c r="B25" s="527"/>
      <c r="C25" s="527"/>
      <c r="D25" s="527"/>
      <c r="E25" s="527"/>
      <c r="F25" s="527"/>
      <c r="G25" s="527"/>
      <c r="H25" s="527"/>
      <c r="I25" s="527"/>
      <c r="J25" s="527"/>
      <c r="K25" s="527"/>
      <c r="L25" s="527"/>
      <c r="M25" s="527"/>
      <c r="N25" s="527"/>
      <c r="O25" s="527"/>
      <c r="P25" s="527"/>
      <c r="Q25" s="527"/>
      <c r="R25" s="527"/>
      <c r="S25" s="527"/>
      <c r="T25" s="527"/>
      <c r="U25" s="527"/>
      <c r="V25" s="527"/>
      <c r="W25" s="527"/>
      <c r="X25" s="404"/>
      <c r="Y25" s="404"/>
      <c r="Z25" s="404"/>
      <c r="AA25" s="404"/>
      <c r="AB25" s="404"/>
      <c r="AC25" s="404"/>
      <c r="AD25" s="404"/>
      <c r="AE25" s="404"/>
      <c r="AF25" s="404"/>
      <c r="AG25" s="1141" t="s">
        <v>236</v>
      </c>
      <c r="AH25" s="1142"/>
      <c r="AI25" s="1142"/>
      <c r="AJ25" s="1142"/>
      <c r="AK25" s="1143"/>
      <c r="AL25" s="404"/>
    </row>
    <row r="26" spans="1:38" s="7" customFormat="1" ht="12.75" customHeight="1">
      <c r="A26" s="407"/>
      <c r="B26" s="541" t="s">
        <v>498</v>
      </c>
      <c r="C26" s="541"/>
      <c r="D26" s="541"/>
      <c r="E26" s="541"/>
      <c r="F26" s="541"/>
      <c r="G26" s="541"/>
      <c r="H26" s="541"/>
      <c r="I26" s="541"/>
      <c r="J26" s="541"/>
      <c r="K26" s="541"/>
      <c r="L26" s="541"/>
      <c r="M26" s="541"/>
      <c r="N26" s="485"/>
      <c r="O26" s="485"/>
      <c r="P26" s="485"/>
      <c r="Q26" s="485"/>
      <c r="R26" s="485"/>
      <c r="S26" s="485"/>
      <c r="T26" s="485"/>
      <c r="U26" s="485"/>
      <c r="V26" s="485"/>
      <c r="W26" s="485"/>
      <c r="X26" s="404"/>
      <c r="Y26" s="404"/>
      <c r="Z26" s="404"/>
      <c r="AA26" s="404"/>
      <c r="AB26" s="404"/>
      <c r="AC26" s="404"/>
      <c r="AD26" s="404"/>
      <c r="AE26" s="404"/>
      <c r="AF26" s="404"/>
      <c r="AG26" s="1138" t="s">
        <v>218</v>
      </c>
      <c r="AH26" s="1139"/>
      <c r="AI26" s="1139"/>
      <c r="AJ26" s="1139"/>
      <c r="AK26" s="1140"/>
      <c r="AL26" s="404"/>
    </row>
    <row r="27" spans="1:38" s="7" customFormat="1" ht="12.75" customHeight="1">
      <c r="A27" s="407"/>
      <c r="B27" s="541"/>
      <c r="C27" s="541"/>
      <c r="D27" s="541"/>
      <c r="E27" s="541"/>
      <c r="F27" s="541"/>
      <c r="G27" s="541"/>
      <c r="H27" s="541"/>
      <c r="I27" s="541"/>
      <c r="J27" s="541"/>
      <c r="K27" s="541"/>
      <c r="L27" s="541"/>
      <c r="M27" s="541"/>
      <c r="N27" s="485"/>
      <c r="O27" s="485"/>
      <c r="P27" s="485"/>
      <c r="Q27" s="485"/>
      <c r="R27" s="485"/>
      <c r="S27" s="485"/>
      <c r="T27" s="485"/>
      <c r="U27" s="485"/>
      <c r="V27" s="485"/>
      <c r="W27" s="485"/>
      <c r="X27" s="451"/>
      <c r="Y27" s="451"/>
      <c r="Z27" s="404"/>
      <c r="AA27" s="404"/>
      <c r="AB27" s="404"/>
      <c r="AC27" s="404"/>
      <c r="AD27" s="404"/>
      <c r="AE27" s="404"/>
      <c r="AF27" s="404"/>
      <c r="AG27" s="484"/>
      <c r="AH27" s="482"/>
      <c r="AI27" s="482"/>
      <c r="AJ27" s="482"/>
      <c r="AK27" s="483"/>
      <c r="AL27" s="404"/>
    </row>
    <row r="28" spans="1:38" s="7" customFormat="1" ht="12.75" customHeight="1">
      <c r="A28" s="2"/>
      <c r="B28" s="541" t="s">
        <v>499</v>
      </c>
      <c r="C28" s="541"/>
      <c r="D28" s="541"/>
      <c r="E28" s="541"/>
      <c r="F28" s="541"/>
      <c r="G28" s="541"/>
      <c r="H28" s="541"/>
      <c r="I28" s="541"/>
      <c r="J28" s="541"/>
      <c r="K28" s="541"/>
      <c r="L28" s="541"/>
      <c r="M28" s="541"/>
      <c r="N28" s="485"/>
      <c r="O28" s="485"/>
      <c r="P28" s="485"/>
      <c r="Q28" s="485"/>
      <c r="R28" s="485"/>
      <c r="S28" s="485"/>
      <c r="T28" s="485"/>
      <c r="U28" s="485"/>
      <c r="V28" s="485"/>
      <c r="W28" s="485"/>
      <c r="X28" s="407"/>
      <c r="Y28" s="451"/>
      <c r="Z28" s="485"/>
      <c r="AA28" s="485"/>
      <c r="AB28" s="485"/>
      <c r="AC28" s="485"/>
      <c r="AD28" s="485"/>
      <c r="AE28" s="404"/>
      <c r="AF28" s="404"/>
      <c r="AG28" s="1141" t="s">
        <v>237</v>
      </c>
      <c r="AH28" s="1142"/>
      <c r="AI28" s="1142"/>
      <c r="AJ28" s="1142"/>
      <c r="AK28" s="1143"/>
      <c r="AL28" s="404"/>
    </row>
    <row r="29" spans="1:38" s="7" customFormat="1" ht="6" customHeight="1">
      <c r="A29" s="498"/>
      <c r="B29" s="435"/>
      <c r="C29" s="16"/>
      <c r="D29" s="435"/>
      <c r="E29" s="435"/>
      <c r="F29" s="435"/>
      <c r="G29" s="404"/>
      <c r="H29" s="404"/>
      <c r="I29" s="404"/>
      <c r="J29" s="404"/>
      <c r="K29" s="404"/>
      <c r="L29" s="404"/>
      <c r="M29" s="404"/>
      <c r="N29" s="485"/>
      <c r="O29" s="485"/>
      <c r="P29" s="485"/>
      <c r="Q29" s="485"/>
      <c r="R29" s="485"/>
      <c r="S29" s="485"/>
      <c r="T29" s="485"/>
      <c r="U29" s="485"/>
      <c r="V29" s="485"/>
      <c r="W29" s="485"/>
      <c r="X29" s="407"/>
      <c r="Y29" s="404"/>
      <c r="Z29" s="485"/>
      <c r="AA29" s="485"/>
      <c r="AB29" s="485"/>
      <c r="AC29" s="485"/>
      <c r="AD29" s="485"/>
      <c r="AE29" s="404"/>
      <c r="AF29" s="404"/>
      <c r="AG29" s="1138" t="s">
        <v>218</v>
      </c>
      <c r="AH29" s="1139"/>
      <c r="AI29" s="1139"/>
      <c r="AJ29" s="1139"/>
      <c r="AK29" s="1140"/>
      <c r="AL29" s="404"/>
    </row>
    <row r="30" spans="1:38" s="7" customFormat="1" ht="12.75" customHeight="1">
      <c r="A30" s="498"/>
      <c r="B30" s="541" t="s">
        <v>500</v>
      </c>
      <c r="C30" s="541"/>
      <c r="D30" s="541"/>
      <c r="E30" s="541"/>
      <c r="F30" s="541"/>
      <c r="G30" s="541"/>
      <c r="H30" s="541"/>
      <c r="I30" s="541"/>
      <c r="J30" s="541"/>
      <c r="K30" s="541"/>
      <c r="L30" s="541"/>
      <c r="M30" s="541"/>
      <c r="N30" s="485"/>
      <c r="O30" s="485"/>
      <c r="P30" s="485"/>
      <c r="Q30" s="485"/>
      <c r="R30" s="485"/>
      <c r="S30" s="485"/>
      <c r="T30" s="485"/>
      <c r="U30" s="485"/>
      <c r="V30" s="485"/>
      <c r="W30" s="485"/>
      <c r="X30" s="407"/>
      <c r="Y30" s="404"/>
      <c r="Z30" s="485"/>
      <c r="AA30" s="485"/>
      <c r="AB30" s="485"/>
      <c r="AC30" s="485"/>
      <c r="AD30" s="485"/>
      <c r="AE30" s="404"/>
      <c r="AF30" s="404"/>
      <c r="AG30" s="1141" t="s">
        <v>239</v>
      </c>
      <c r="AH30" s="1142"/>
      <c r="AI30" s="1142"/>
      <c r="AJ30" s="1142"/>
      <c r="AK30" s="1143"/>
      <c r="AL30" s="404"/>
    </row>
    <row r="31" spans="1:38" s="7" customFormat="1">
      <c r="A31" s="498"/>
      <c r="B31" s="541"/>
      <c r="C31" s="541"/>
      <c r="D31" s="541"/>
      <c r="E31" s="541"/>
      <c r="F31" s="541"/>
      <c r="G31" s="541"/>
      <c r="H31" s="541"/>
      <c r="I31" s="541"/>
      <c r="J31" s="541"/>
      <c r="K31" s="541"/>
      <c r="L31" s="541"/>
      <c r="M31" s="541"/>
      <c r="N31" s="485"/>
      <c r="O31" s="485"/>
      <c r="P31" s="485"/>
      <c r="Q31" s="485"/>
      <c r="R31" s="485"/>
      <c r="S31" s="485"/>
      <c r="T31" s="485"/>
      <c r="U31" s="485"/>
      <c r="V31" s="485"/>
      <c r="W31" s="485"/>
      <c r="X31" s="407"/>
      <c r="Y31" s="404"/>
      <c r="Z31" s="485"/>
      <c r="AA31" s="485"/>
      <c r="AB31" s="485"/>
      <c r="AC31" s="485"/>
      <c r="AD31" s="485"/>
      <c r="AE31" s="404"/>
      <c r="AF31" s="404"/>
      <c r="AG31" s="1138" t="s">
        <v>218</v>
      </c>
      <c r="AH31" s="1139"/>
      <c r="AI31" s="1139"/>
      <c r="AJ31" s="1139"/>
      <c r="AK31" s="1140"/>
      <c r="AL31" s="404"/>
    </row>
    <row r="32" spans="1:38" s="7" customFormat="1" ht="3.75" customHeight="1">
      <c r="A32" s="498"/>
      <c r="B32" s="435"/>
      <c r="C32" s="16"/>
      <c r="D32" s="435"/>
      <c r="E32" s="435"/>
      <c r="F32" s="435"/>
      <c r="G32" s="404"/>
      <c r="H32" s="404"/>
      <c r="I32" s="404"/>
      <c r="J32" s="404"/>
      <c r="K32" s="404"/>
      <c r="L32" s="404"/>
      <c r="M32" s="404"/>
      <c r="N32" s="485"/>
      <c r="O32" s="485"/>
      <c r="P32" s="485"/>
      <c r="Q32" s="485"/>
      <c r="R32" s="485"/>
      <c r="S32" s="485"/>
      <c r="T32" s="485"/>
      <c r="U32" s="485"/>
      <c r="V32" s="485"/>
      <c r="W32" s="485"/>
      <c r="X32" s="407"/>
      <c r="Y32" s="404"/>
      <c r="Z32" s="485"/>
      <c r="AA32" s="485"/>
      <c r="AB32" s="485"/>
      <c r="AC32" s="485"/>
      <c r="AD32" s="485"/>
      <c r="AE32" s="404"/>
      <c r="AF32" s="404"/>
      <c r="AG32" s="1141" t="s">
        <v>242</v>
      </c>
      <c r="AH32" s="1142"/>
      <c r="AI32" s="1142"/>
      <c r="AJ32" s="1142"/>
      <c r="AK32" s="1143"/>
      <c r="AL32" s="404"/>
    </row>
    <row r="33" spans="1:37" s="7" customFormat="1" ht="12.75" customHeight="1">
      <c r="A33" s="498"/>
      <c r="B33" s="541" t="s">
        <v>501</v>
      </c>
      <c r="C33" s="541"/>
      <c r="D33" s="541"/>
      <c r="E33" s="541"/>
      <c r="F33" s="541"/>
      <c r="G33" s="541"/>
      <c r="H33" s="541"/>
      <c r="I33" s="541"/>
      <c r="J33" s="541"/>
      <c r="K33" s="541"/>
      <c r="L33" s="541"/>
      <c r="M33" s="541"/>
      <c r="N33" s="485"/>
      <c r="O33" s="485"/>
      <c r="P33" s="485"/>
      <c r="Q33" s="485"/>
      <c r="R33" s="485"/>
      <c r="S33" s="485"/>
      <c r="T33" s="485"/>
      <c r="U33" s="485"/>
      <c r="V33" s="485"/>
      <c r="W33" s="485"/>
      <c r="X33" s="407"/>
      <c r="Y33" s="404"/>
      <c r="Z33" s="485"/>
      <c r="AA33" s="485"/>
      <c r="AB33" s="485"/>
      <c r="AC33" s="485"/>
      <c r="AD33" s="485"/>
      <c r="AE33" s="404"/>
      <c r="AF33" s="404"/>
      <c r="AG33" s="1138" t="s">
        <v>218</v>
      </c>
      <c r="AH33" s="1139"/>
      <c r="AI33" s="1139"/>
      <c r="AJ33" s="1139"/>
      <c r="AK33" s="1140"/>
    </row>
    <row r="34" spans="1:37" s="7" customFormat="1">
      <c r="A34" s="498"/>
      <c r="B34" s="541"/>
      <c r="C34" s="541"/>
      <c r="D34" s="541"/>
      <c r="E34" s="541"/>
      <c r="F34" s="541"/>
      <c r="G34" s="541"/>
      <c r="H34" s="541"/>
      <c r="I34" s="541"/>
      <c r="J34" s="541"/>
      <c r="K34" s="541"/>
      <c r="L34" s="541"/>
      <c r="M34" s="541"/>
      <c r="N34" s="485"/>
      <c r="O34" s="485"/>
      <c r="P34" s="485"/>
      <c r="Q34" s="485"/>
      <c r="R34" s="485"/>
      <c r="S34" s="485"/>
      <c r="T34" s="485"/>
      <c r="U34" s="485"/>
      <c r="V34" s="485"/>
      <c r="W34" s="485"/>
      <c r="X34" s="407"/>
      <c r="Y34" s="404"/>
      <c r="Z34" s="485"/>
      <c r="AA34" s="485"/>
      <c r="AB34" s="485"/>
      <c r="AC34" s="485"/>
      <c r="AD34" s="485"/>
      <c r="AE34" s="404"/>
      <c r="AF34" s="404"/>
      <c r="AG34" s="1141" t="s">
        <v>244</v>
      </c>
      <c r="AH34" s="1142"/>
      <c r="AI34" s="1142"/>
      <c r="AJ34" s="1142"/>
      <c r="AK34" s="1143"/>
    </row>
    <row r="35" spans="1:37" s="7" customFormat="1" ht="6" customHeight="1">
      <c r="A35" s="498"/>
      <c r="B35" s="435"/>
      <c r="C35" s="16"/>
      <c r="D35" s="435"/>
      <c r="E35" s="435"/>
      <c r="F35" s="435"/>
      <c r="G35" s="404"/>
      <c r="H35" s="404"/>
      <c r="I35" s="404"/>
      <c r="J35" s="404"/>
      <c r="K35" s="404"/>
      <c r="L35" s="404"/>
      <c r="M35" s="404"/>
      <c r="N35" s="485"/>
      <c r="O35" s="485"/>
      <c r="P35" s="485"/>
      <c r="Q35" s="485"/>
      <c r="R35" s="485"/>
      <c r="S35" s="485"/>
      <c r="T35" s="485"/>
      <c r="U35" s="485"/>
      <c r="V35" s="485"/>
      <c r="W35" s="485"/>
      <c r="X35" s="485"/>
      <c r="Y35" s="485"/>
      <c r="Z35" s="485"/>
      <c r="AA35" s="485"/>
      <c r="AB35" s="485"/>
      <c r="AC35" s="485"/>
      <c r="AD35" s="485"/>
      <c r="AE35" s="404"/>
      <c r="AF35" s="404"/>
      <c r="AG35" s="1153" t="s">
        <v>218</v>
      </c>
      <c r="AH35" s="1151"/>
      <c r="AI35" s="1151"/>
      <c r="AJ35" s="1151"/>
      <c r="AK35" s="1152"/>
    </row>
    <row r="36" spans="1:37" s="7" customFormat="1" ht="12.75" customHeight="1">
      <c r="A36" s="93" t="s">
        <v>180</v>
      </c>
      <c r="B36" s="1190" t="s">
        <v>502</v>
      </c>
      <c r="C36" s="1190"/>
      <c r="D36" s="1190"/>
      <c r="E36" s="1190"/>
      <c r="F36" s="1190"/>
      <c r="G36" s="1190"/>
      <c r="H36" s="1190"/>
      <c r="I36" s="1190"/>
      <c r="J36" s="1190"/>
      <c r="K36" s="1190"/>
      <c r="L36" s="1190"/>
      <c r="M36" s="1190"/>
      <c r="N36" s="1190"/>
      <c r="O36" s="1190"/>
      <c r="P36" s="1190"/>
      <c r="Q36" s="1190"/>
      <c r="R36" s="1190"/>
      <c r="S36" s="1190"/>
      <c r="T36" s="1190"/>
      <c r="U36" s="1190"/>
      <c r="V36" s="1190"/>
      <c r="W36" s="1190"/>
      <c r="X36" s="452"/>
      <c r="Y36" s="452"/>
      <c r="Z36" s="452"/>
      <c r="AA36" s="452"/>
      <c r="AB36" s="452"/>
      <c r="AC36" s="452"/>
      <c r="AD36" s="452"/>
      <c r="AE36" s="404"/>
      <c r="AF36" s="404"/>
      <c r="AG36" s="404"/>
      <c r="AH36" s="404"/>
      <c r="AI36" s="404"/>
      <c r="AJ36" s="404"/>
      <c r="AK36" s="404"/>
    </row>
    <row r="37" spans="1:37" s="7" customFormat="1" ht="15.6">
      <c r="A37" s="93"/>
      <c r="B37" s="1190"/>
      <c r="C37" s="1190"/>
      <c r="D37" s="1190"/>
      <c r="E37" s="1190"/>
      <c r="F37" s="1190"/>
      <c r="G37" s="1190"/>
      <c r="H37" s="1190"/>
      <c r="I37" s="1190"/>
      <c r="J37" s="1190"/>
      <c r="K37" s="1190"/>
      <c r="L37" s="1190"/>
      <c r="M37" s="1190"/>
      <c r="N37" s="1190"/>
      <c r="O37" s="1190"/>
      <c r="P37" s="1190"/>
      <c r="Q37" s="1190"/>
      <c r="R37" s="1190"/>
      <c r="S37" s="1190"/>
      <c r="T37" s="1190"/>
      <c r="U37" s="1190"/>
      <c r="V37" s="1190"/>
      <c r="W37" s="1190"/>
      <c r="X37" s="452"/>
      <c r="Y37" s="452"/>
      <c r="Z37" s="452"/>
      <c r="AA37" s="452"/>
      <c r="AB37" s="452"/>
      <c r="AC37" s="452"/>
      <c r="AD37" s="452"/>
      <c r="AE37" s="404"/>
      <c r="AF37" s="404"/>
      <c r="AG37" s="406"/>
      <c r="AH37" s="406"/>
      <c r="AI37" s="406"/>
      <c r="AJ37" s="404"/>
      <c r="AK37" s="404"/>
    </row>
    <row r="38" spans="1:37" s="7" customFormat="1" ht="12.75" customHeight="1">
      <c r="A38" s="93" t="s">
        <v>180</v>
      </c>
      <c r="B38" s="1190" t="s">
        <v>503</v>
      </c>
      <c r="C38" s="1191"/>
      <c r="D38" s="1191"/>
      <c r="E38" s="1191"/>
      <c r="F38" s="1191"/>
      <c r="G38" s="1191"/>
      <c r="H38" s="1191"/>
      <c r="I38" s="1191"/>
      <c r="J38" s="1191"/>
      <c r="K38" s="1191"/>
      <c r="L38" s="1191"/>
      <c r="M38" s="1191"/>
      <c r="N38" s="38"/>
      <c r="O38" s="38"/>
      <c r="P38" s="38"/>
      <c r="Q38" s="38"/>
      <c r="R38" s="38"/>
      <c r="S38" s="38"/>
      <c r="T38" s="38"/>
      <c r="U38" s="38"/>
      <c r="V38" s="38"/>
      <c r="W38" s="436"/>
      <c r="X38" s="452"/>
      <c r="Y38" s="452"/>
      <c r="Z38" s="452"/>
      <c r="AA38" s="452"/>
      <c r="AB38" s="452"/>
      <c r="AC38" s="452"/>
      <c r="AD38" s="452"/>
      <c r="AE38" s="404"/>
      <c r="AF38" s="404"/>
      <c r="AG38" s="504" t="s">
        <v>246</v>
      </c>
      <c r="AH38" s="504"/>
      <c r="AI38" s="504"/>
      <c r="AJ38" s="404"/>
      <c r="AK38" s="404"/>
    </row>
    <row r="39" spans="1:37" s="7" customFormat="1" ht="5.25" customHeight="1">
      <c r="A39" s="94"/>
      <c r="B39" s="492"/>
      <c r="C39" s="436"/>
      <c r="D39" s="436"/>
      <c r="E39" s="436"/>
      <c r="F39" s="436"/>
      <c r="G39" s="436"/>
      <c r="H39" s="436"/>
      <c r="I39" s="436"/>
      <c r="J39" s="436"/>
      <c r="K39" s="436"/>
      <c r="L39" s="436"/>
      <c r="M39" s="436"/>
      <c r="N39" s="38"/>
      <c r="O39" s="38"/>
      <c r="P39" s="38"/>
      <c r="Q39" s="38"/>
      <c r="R39" s="38"/>
      <c r="S39" s="38"/>
      <c r="T39" s="38"/>
      <c r="U39" s="38"/>
      <c r="V39" s="38"/>
      <c r="W39" s="436"/>
      <c r="X39" s="452"/>
      <c r="Y39" s="452"/>
      <c r="Z39" s="452"/>
      <c r="AA39" s="452"/>
      <c r="AB39" s="452"/>
      <c r="AC39" s="452"/>
      <c r="AD39" s="452"/>
      <c r="AE39" s="404"/>
      <c r="AF39" s="404"/>
      <c r="AG39" s="406"/>
      <c r="AH39" s="406"/>
      <c r="AI39" s="406"/>
      <c r="AJ39" s="404"/>
      <c r="AK39" s="404"/>
    </row>
    <row r="40" spans="1:37" s="7" customFormat="1" ht="12.75" customHeight="1">
      <c r="A40" s="93" t="s">
        <v>180</v>
      </c>
      <c r="B40" s="1197" t="s">
        <v>504</v>
      </c>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96"/>
      <c r="Y40" s="96"/>
      <c r="Z40" s="96"/>
      <c r="AA40" s="96"/>
      <c r="AB40" s="96"/>
      <c r="AC40" s="96"/>
      <c r="AD40" s="96"/>
      <c r="AE40" s="404"/>
      <c r="AF40" s="404"/>
      <c r="AG40" s="505" t="s">
        <v>247</v>
      </c>
      <c r="AH40" s="505"/>
      <c r="AI40" s="505"/>
      <c r="AJ40" s="404"/>
      <c r="AK40" s="404"/>
    </row>
    <row r="41" spans="1:37" s="7" customFormat="1" ht="12.75" customHeight="1">
      <c r="A41" s="92"/>
      <c r="B41" s="1197"/>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451"/>
      <c r="Y41" s="451"/>
      <c r="Z41" s="451"/>
      <c r="AA41" s="451"/>
      <c r="AB41" s="451"/>
      <c r="AC41" s="451"/>
      <c r="AD41" s="451"/>
      <c r="AE41" s="404"/>
      <c r="AF41" s="404"/>
      <c r="AG41" s="505"/>
      <c r="AH41" s="505"/>
      <c r="AI41" s="505"/>
      <c r="AJ41" s="404"/>
      <c r="AK41" s="404"/>
    </row>
    <row r="42" spans="1:37" s="7" customFormat="1" ht="3" customHeight="1">
      <c r="A42" s="14"/>
      <c r="B42" s="17"/>
      <c r="C42" s="17"/>
      <c r="D42" s="17"/>
      <c r="E42" s="17"/>
      <c r="F42" s="17"/>
      <c r="G42" s="17"/>
      <c r="H42" s="17"/>
      <c r="I42" s="17"/>
      <c r="J42" s="17"/>
      <c r="K42" s="17"/>
      <c r="L42" s="17"/>
      <c r="M42" s="17"/>
      <c r="N42" s="17"/>
      <c r="O42" s="17"/>
      <c r="P42" s="17"/>
      <c r="Q42" s="17"/>
      <c r="R42" s="17"/>
      <c r="S42" s="17"/>
      <c r="T42" s="17"/>
      <c r="U42" s="17"/>
      <c r="V42" s="17"/>
      <c r="W42" s="17"/>
      <c r="X42" s="451"/>
      <c r="Y42" s="451"/>
      <c r="Z42" s="451"/>
      <c r="AA42" s="451"/>
      <c r="AB42" s="451"/>
      <c r="AC42" s="451"/>
      <c r="AD42" s="451"/>
      <c r="AE42" s="404"/>
      <c r="AF42" s="404"/>
      <c r="AG42" s="406"/>
      <c r="AH42" s="406"/>
      <c r="AI42" s="406"/>
      <c r="AJ42" s="404"/>
      <c r="AK42" s="404"/>
    </row>
    <row r="43" spans="1:37" s="7" customFormat="1" ht="15.6">
      <c r="A43" s="568" t="s">
        <v>426</v>
      </c>
      <c r="B43" s="568"/>
      <c r="C43" s="568"/>
      <c r="D43" s="407"/>
      <c r="E43" s="407"/>
      <c r="F43" s="407"/>
      <c r="G43" s="407"/>
      <c r="H43" s="407"/>
      <c r="I43" s="407"/>
      <c r="J43" s="407"/>
      <c r="K43" s="96"/>
      <c r="L43" s="96"/>
      <c r="M43" s="96"/>
      <c r="N43" s="96"/>
      <c r="O43" s="96"/>
      <c r="P43" s="96"/>
      <c r="Q43" s="96"/>
      <c r="R43" s="96"/>
      <c r="S43" s="96"/>
      <c r="T43" s="96"/>
      <c r="U43" s="96"/>
      <c r="V43" s="96"/>
      <c r="W43" s="96"/>
      <c r="X43" s="404"/>
      <c r="Y43" s="404"/>
      <c r="Z43" s="404"/>
      <c r="AA43" s="404"/>
      <c r="AB43" s="404"/>
      <c r="AC43" s="404"/>
      <c r="AD43" s="404"/>
      <c r="AE43" s="404"/>
      <c r="AF43" s="404"/>
      <c r="AG43" s="504"/>
      <c r="AH43" s="504"/>
      <c r="AI43" s="504"/>
      <c r="AJ43" s="404"/>
      <c r="AK43" s="404"/>
    </row>
    <row r="44" spans="1:37" s="7" customFormat="1" ht="12.75" customHeight="1">
      <c r="A44" s="527" t="s">
        <v>505</v>
      </c>
      <c r="B44" s="527"/>
      <c r="C44" s="527"/>
      <c r="D44" s="527"/>
      <c r="E44" s="527"/>
      <c r="F44" s="527"/>
      <c r="G44" s="527"/>
      <c r="H44" s="527"/>
      <c r="I44" s="527"/>
      <c r="J44" s="527"/>
      <c r="K44" s="527"/>
      <c r="L44" s="527"/>
      <c r="M44" s="527"/>
      <c r="N44" s="527"/>
      <c r="O44" s="527"/>
      <c r="P44" s="527"/>
      <c r="Q44" s="527"/>
      <c r="R44" s="527"/>
      <c r="S44" s="527"/>
      <c r="T44" s="527"/>
      <c r="U44" s="527"/>
      <c r="V44" s="527"/>
      <c r="W44" s="527"/>
      <c r="X44" s="404"/>
      <c r="Y44" s="404"/>
      <c r="Z44" s="404"/>
      <c r="AA44" s="404"/>
      <c r="AB44" s="404"/>
      <c r="AC44" s="404"/>
      <c r="AD44" s="404"/>
      <c r="AE44" s="404"/>
      <c r="AF44" s="404"/>
      <c r="AG44" s="406"/>
      <c r="AH44" s="406"/>
      <c r="AI44" s="406"/>
      <c r="AJ44" s="404"/>
      <c r="AK44" s="404"/>
    </row>
    <row r="45" spans="1:37" s="7" customFormat="1">
      <c r="A45" s="527"/>
      <c r="B45" s="527"/>
      <c r="C45" s="527"/>
      <c r="D45" s="527"/>
      <c r="E45" s="527"/>
      <c r="F45" s="527"/>
      <c r="G45" s="527"/>
      <c r="H45" s="527"/>
      <c r="I45" s="527"/>
      <c r="J45" s="527"/>
      <c r="K45" s="527"/>
      <c r="L45" s="527"/>
      <c r="M45" s="527"/>
      <c r="N45" s="527"/>
      <c r="O45" s="527"/>
      <c r="P45" s="527"/>
      <c r="Q45" s="527"/>
      <c r="R45" s="527"/>
      <c r="S45" s="527"/>
      <c r="T45" s="527"/>
      <c r="U45" s="527"/>
      <c r="V45" s="527"/>
      <c r="W45" s="527"/>
      <c r="X45" s="404"/>
      <c r="Y45" s="404"/>
      <c r="Z45" s="451"/>
      <c r="AA45" s="451"/>
      <c r="AB45" s="451"/>
      <c r="AC45" s="404"/>
      <c r="AD45" s="404"/>
      <c r="AE45" s="404"/>
      <c r="AF45" s="404"/>
      <c r="AG45" s="406"/>
      <c r="AH45" s="406"/>
      <c r="AI45" s="406"/>
      <c r="AJ45" s="404"/>
      <c r="AK45" s="404"/>
    </row>
    <row r="46" spans="1:37" s="7" customFormat="1" ht="5.25" customHeight="1">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04"/>
      <c r="Y46" s="404"/>
      <c r="Z46" s="407"/>
      <c r="AA46" s="404"/>
      <c r="AB46" s="404"/>
      <c r="AC46" s="404"/>
      <c r="AD46" s="404"/>
      <c r="AE46" s="404"/>
      <c r="AF46" s="404"/>
      <c r="AG46" s="505"/>
      <c r="AH46" s="505"/>
      <c r="AI46" s="505"/>
      <c r="AJ46" s="404"/>
      <c r="AK46" s="404"/>
    </row>
    <row r="47" spans="1:37" s="7" customFormat="1" ht="12.75" customHeight="1">
      <c r="A47" s="407"/>
      <c r="B47" s="404"/>
      <c r="C47" s="404"/>
      <c r="D47" s="404"/>
      <c r="E47" s="534" t="s">
        <v>475</v>
      </c>
      <c r="F47" s="534"/>
      <c r="G47" s="534"/>
      <c r="H47" s="534"/>
      <c r="I47" s="534"/>
      <c r="J47" s="534"/>
      <c r="K47" s="534"/>
      <c r="L47" s="534"/>
      <c r="M47" s="534"/>
      <c r="N47" s="534"/>
      <c r="O47" s="534"/>
      <c r="P47" s="534"/>
      <c r="Q47" s="534"/>
      <c r="R47" s="534"/>
      <c r="S47" s="534"/>
      <c r="T47" s="534"/>
      <c r="U47" s="534"/>
      <c r="V47" s="534"/>
      <c r="W47" s="534"/>
      <c r="X47" s="404"/>
      <c r="Y47" s="404"/>
      <c r="Z47" s="407"/>
      <c r="AA47" s="404"/>
      <c r="AB47" s="404"/>
      <c r="AC47" s="404"/>
      <c r="AD47" s="404"/>
      <c r="AE47" s="404"/>
      <c r="AF47" s="404"/>
      <c r="AG47" s="406"/>
      <c r="AH47" s="406"/>
      <c r="AI47" s="406"/>
      <c r="AJ47" s="404"/>
      <c r="AK47" s="404"/>
    </row>
    <row r="48" spans="1:37" s="7" customFormat="1" ht="15.75" customHeight="1">
      <c r="A48" s="407"/>
      <c r="B48" s="404"/>
      <c r="C48" s="404"/>
      <c r="D48" s="404"/>
      <c r="E48" s="534"/>
      <c r="F48" s="534"/>
      <c r="G48" s="534"/>
      <c r="H48" s="534"/>
      <c r="I48" s="534"/>
      <c r="J48" s="534"/>
      <c r="K48" s="534"/>
      <c r="L48" s="534"/>
      <c r="M48" s="534"/>
      <c r="N48" s="534"/>
      <c r="O48" s="534"/>
      <c r="P48" s="534"/>
      <c r="Q48" s="534"/>
      <c r="R48" s="534"/>
      <c r="S48" s="534"/>
      <c r="T48" s="534"/>
      <c r="U48" s="534"/>
      <c r="V48" s="534"/>
      <c r="W48" s="534"/>
      <c r="X48" s="404"/>
      <c r="Y48" s="404"/>
      <c r="Z48" s="407"/>
      <c r="AA48" s="404"/>
      <c r="AB48" s="404"/>
      <c r="AC48" s="404"/>
      <c r="AD48" s="404"/>
      <c r="AE48" s="404"/>
      <c r="AF48" s="404"/>
      <c r="AG48" s="505"/>
      <c r="AH48" s="505"/>
      <c r="AI48" s="505"/>
      <c r="AJ48" s="404"/>
      <c r="AK48" s="404"/>
    </row>
    <row r="49" spans="1:35" s="7" customFormat="1" ht="12.75" customHeight="1">
      <c r="A49" s="407"/>
      <c r="B49" s="404"/>
      <c r="C49" s="404"/>
      <c r="D49" s="404"/>
      <c r="E49" s="534" t="s">
        <v>506</v>
      </c>
      <c r="F49" s="534"/>
      <c r="G49" s="534"/>
      <c r="H49" s="534"/>
      <c r="I49" s="534"/>
      <c r="J49" s="534"/>
      <c r="K49" s="534"/>
      <c r="L49" s="534"/>
      <c r="M49" s="534"/>
      <c r="N49" s="534"/>
      <c r="O49" s="534"/>
      <c r="P49" s="534"/>
      <c r="Q49" s="534"/>
      <c r="R49" s="534"/>
      <c r="S49" s="534"/>
      <c r="T49" s="534"/>
      <c r="U49" s="534"/>
      <c r="V49" s="534"/>
      <c r="W49" s="534"/>
      <c r="X49" s="404"/>
      <c r="Y49" s="404"/>
      <c r="Z49" s="407"/>
      <c r="AA49" s="404"/>
      <c r="AB49" s="404"/>
      <c r="AC49" s="404"/>
      <c r="AD49" s="404"/>
      <c r="AE49" s="404"/>
      <c r="AF49" s="404"/>
      <c r="AG49" s="505"/>
      <c r="AH49" s="505"/>
      <c r="AI49" s="505"/>
    </row>
    <row r="50" spans="1:35" s="7" customFormat="1" ht="15.6">
      <c r="A50" s="568" t="s">
        <v>432</v>
      </c>
      <c r="B50" s="568"/>
      <c r="C50" s="568"/>
      <c r="D50" s="407"/>
      <c r="E50" s="407"/>
      <c r="F50" s="407"/>
      <c r="G50" s="407"/>
      <c r="H50" s="407"/>
      <c r="I50" s="407"/>
      <c r="J50" s="407"/>
      <c r="K50" s="96"/>
      <c r="L50" s="96"/>
      <c r="M50" s="96"/>
      <c r="N50" s="96"/>
      <c r="O50" s="96"/>
      <c r="P50" s="96"/>
      <c r="Q50" s="96"/>
      <c r="R50" s="96"/>
      <c r="S50" s="96"/>
      <c r="T50" s="96"/>
      <c r="U50" s="96"/>
      <c r="V50" s="96"/>
      <c r="W50" s="96"/>
      <c r="X50" s="404"/>
      <c r="Y50" s="404"/>
      <c r="Z50" s="568"/>
      <c r="AA50" s="568"/>
      <c r="AB50" s="568"/>
      <c r="AC50" s="404"/>
      <c r="AD50" s="404"/>
      <c r="AE50" s="404"/>
      <c r="AF50" s="404"/>
      <c r="AG50" s="404"/>
      <c r="AH50" s="404"/>
      <c r="AI50" s="404"/>
    </row>
    <row r="51" spans="1:35" s="7" customFormat="1" ht="12.75" customHeight="1">
      <c r="A51" s="527" t="s">
        <v>507</v>
      </c>
      <c r="B51" s="527"/>
      <c r="C51" s="527"/>
      <c r="D51" s="527"/>
      <c r="E51" s="527"/>
      <c r="F51" s="527"/>
      <c r="G51" s="527"/>
      <c r="H51" s="527"/>
      <c r="I51" s="527"/>
      <c r="J51" s="527"/>
      <c r="K51" s="527"/>
      <c r="L51" s="527"/>
      <c r="M51" s="527"/>
      <c r="N51" s="527"/>
      <c r="O51" s="527"/>
      <c r="P51" s="527"/>
      <c r="Q51" s="527"/>
      <c r="R51" s="527"/>
      <c r="S51" s="527"/>
      <c r="T51" s="527"/>
      <c r="U51" s="527"/>
      <c r="V51" s="527"/>
      <c r="W51" s="527"/>
      <c r="X51" s="404"/>
      <c r="Y51" s="404"/>
      <c r="Z51" s="404"/>
      <c r="AA51" s="404"/>
      <c r="AB51" s="404"/>
      <c r="AC51" s="404"/>
      <c r="AD51" s="404"/>
      <c r="AE51" s="404"/>
      <c r="AF51" s="404"/>
      <c r="AG51" s="404"/>
      <c r="AH51" s="404"/>
      <c r="AI51" s="404"/>
    </row>
    <row r="52" spans="1:35" s="7" customFormat="1">
      <c r="A52" s="527"/>
      <c r="B52" s="527"/>
      <c r="C52" s="527"/>
      <c r="D52" s="527"/>
      <c r="E52" s="527"/>
      <c r="F52" s="527"/>
      <c r="G52" s="527"/>
      <c r="H52" s="527"/>
      <c r="I52" s="527"/>
      <c r="J52" s="527"/>
      <c r="K52" s="527"/>
      <c r="L52" s="527"/>
      <c r="M52" s="527"/>
      <c r="N52" s="527"/>
      <c r="O52" s="527"/>
      <c r="P52" s="527"/>
      <c r="Q52" s="527"/>
      <c r="R52" s="527"/>
      <c r="S52" s="527"/>
      <c r="T52" s="527"/>
      <c r="U52" s="527"/>
      <c r="V52" s="527"/>
      <c r="W52" s="527"/>
      <c r="X52" s="404"/>
      <c r="Y52" s="404"/>
      <c r="Z52" s="404"/>
      <c r="AA52" s="404"/>
      <c r="AB52" s="404"/>
      <c r="AC52" s="404"/>
      <c r="AD52" s="404"/>
      <c r="AE52" s="404"/>
      <c r="AF52" s="404"/>
      <c r="AG52" s="404"/>
      <c r="AH52" s="404"/>
      <c r="AI52" s="404"/>
    </row>
    <row r="53" spans="1:35" s="7" customFormat="1">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404"/>
      <c r="Y53" s="404"/>
      <c r="Z53" s="404"/>
      <c r="AA53" s="404"/>
      <c r="AB53" s="404"/>
      <c r="AC53" s="404"/>
      <c r="AD53" s="404"/>
      <c r="AE53" s="404"/>
      <c r="AF53" s="404"/>
      <c r="AG53" s="404"/>
      <c r="AH53" s="404"/>
      <c r="AI53" s="404"/>
    </row>
    <row r="54" spans="1:35" s="7" customForma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404"/>
      <c r="Y54" s="404"/>
      <c r="Z54" s="404"/>
      <c r="AA54" s="404"/>
      <c r="AB54" s="404"/>
      <c r="AC54" s="404"/>
      <c r="AD54" s="404"/>
      <c r="AE54" s="404"/>
      <c r="AF54" s="404"/>
      <c r="AG54" s="404"/>
      <c r="AH54" s="404"/>
      <c r="AI54" s="404"/>
    </row>
    <row r="55" spans="1:35" s="7" customForma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404"/>
      <c r="Y55" s="404"/>
      <c r="Z55" s="404"/>
      <c r="AA55" s="404"/>
      <c r="AB55" s="404"/>
      <c r="AC55" s="404"/>
      <c r="AD55" s="404"/>
      <c r="AE55" s="404"/>
      <c r="AF55" s="404"/>
      <c r="AG55" s="404"/>
      <c r="AH55" s="404"/>
      <c r="AI55" s="404"/>
    </row>
    <row r="56" spans="1:35" s="7" customForma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404"/>
      <c r="Y56" s="404"/>
      <c r="Z56" s="404"/>
      <c r="AA56" s="404"/>
      <c r="AB56" s="404"/>
      <c r="AC56" s="404"/>
      <c r="AD56" s="404"/>
      <c r="AE56" s="404"/>
      <c r="AF56" s="404"/>
      <c r="AG56" s="404"/>
      <c r="AH56" s="404"/>
      <c r="AI56" s="404"/>
    </row>
    <row r="57" spans="1:35" s="7" customForma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404"/>
      <c r="Y57" s="404"/>
      <c r="Z57" s="404"/>
      <c r="AA57" s="404"/>
      <c r="AB57" s="404"/>
      <c r="AC57" s="404"/>
      <c r="AD57" s="404"/>
      <c r="AE57" s="404"/>
      <c r="AF57" s="404"/>
      <c r="AG57" s="404"/>
      <c r="AH57" s="404"/>
      <c r="AI57" s="404"/>
    </row>
    <row r="58" spans="1:35" s="7" customFormat="1" ht="12.75" customHeight="1">
      <c r="A58" s="451"/>
      <c r="B58" s="451"/>
      <c r="C58" s="404"/>
      <c r="D58" s="404"/>
      <c r="E58" s="532" t="s">
        <v>508</v>
      </c>
      <c r="F58" s="532"/>
      <c r="G58" s="532"/>
      <c r="H58" s="532"/>
      <c r="I58" s="532"/>
      <c r="J58" s="532"/>
      <c r="K58" s="532"/>
      <c r="L58" s="532"/>
      <c r="M58" s="532"/>
      <c r="N58" s="532"/>
      <c r="O58" s="532"/>
      <c r="P58" s="532"/>
      <c r="Q58" s="532"/>
      <c r="R58" s="532"/>
      <c r="S58" s="532"/>
      <c r="T58" s="532"/>
      <c r="U58" s="532"/>
      <c r="V58" s="532"/>
      <c r="W58" s="532"/>
      <c r="X58" s="404"/>
      <c r="Y58" s="404"/>
      <c r="Z58" s="404"/>
      <c r="AA58" s="404"/>
      <c r="AB58" s="404"/>
      <c r="AC58" s="404"/>
      <c r="AD58" s="404"/>
      <c r="AE58" s="404"/>
      <c r="AF58" s="404"/>
      <c r="AG58" s="404"/>
      <c r="AH58" s="404"/>
      <c r="AI58" s="404"/>
    </row>
    <row r="59" spans="1:35" s="7" customFormat="1" ht="12.75" customHeight="1">
      <c r="A59" s="407"/>
      <c r="B59" s="404"/>
      <c r="C59" s="404"/>
      <c r="D59" s="485"/>
      <c r="E59" s="532"/>
      <c r="F59" s="532"/>
      <c r="G59" s="532"/>
      <c r="H59" s="532"/>
      <c r="I59" s="532"/>
      <c r="J59" s="532"/>
      <c r="K59" s="532"/>
      <c r="L59" s="532"/>
      <c r="M59" s="532"/>
      <c r="N59" s="532"/>
      <c r="O59" s="532"/>
      <c r="P59" s="532"/>
      <c r="Q59" s="532"/>
      <c r="R59" s="532"/>
      <c r="S59" s="532"/>
      <c r="T59" s="532"/>
      <c r="U59" s="532"/>
      <c r="V59" s="532"/>
      <c r="W59" s="532"/>
      <c r="X59" s="404"/>
      <c r="Y59" s="404"/>
      <c r="Z59" s="404"/>
      <c r="AA59" s="404"/>
      <c r="AB59" s="404"/>
      <c r="AC59" s="404"/>
      <c r="AD59" s="404"/>
      <c r="AE59" s="404"/>
      <c r="AF59" s="404"/>
      <c r="AG59" s="404"/>
      <c r="AH59" s="404"/>
      <c r="AI59" s="404"/>
    </row>
    <row r="60" spans="1:35" s="7" customFormat="1" ht="6" customHeight="1">
      <c r="A60" s="407"/>
      <c r="B60" s="404"/>
      <c r="C60" s="404"/>
      <c r="D60" s="485"/>
      <c r="E60" s="485"/>
      <c r="F60" s="485"/>
      <c r="G60" s="485"/>
      <c r="H60" s="485"/>
      <c r="I60" s="485"/>
      <c r="J60" s="485"/>
      <c r="K60" s="485"/>
      <c r="L60" s="485"/>
      <c r="M60" s="485"/>
      <c r="N60" s="485"/>
      <c r="O60" s="485"/>
      <c r="P60" s="485"/>
      <c r="Q60" s="485"/>
      <c r="R60" s="485"/>
      <c r="S60" s="485"/>
      <c r="T60" s="485"/>
      <c r="U60" s="485"/>
      <c r="V60" s="485"/>
      <c r="W60" s="485"/>
      <c r="X60" s="404"/>
      <c r="Y60" s="404"/>
      <c r="Z60" s="404"/>
      <c r="AA60" s="404"/>
      <c r="AB60" s="404"/>
      <c r="AC60" s="404"/>
      <c r="AD60" s="404"/>
      <c r="AE60" s="404"/>
      <c r="AF60" s="404"/>
      <c r="AG60" s="404"/>
      <c r="AH60" s="404"/>
      <c r="AI60" s="404"/>
    </row>
    <row r="61" spans="1:35" s="7" customFormat="1" ht="15.75" customHeight="1">
      <c r="A61" s="407"/>
      <c r="B61" s="404"/>
      <c r="C61" s="404"/>
      <c r="D61" s="404"/>
      <c r="E61" s="534" t="s">
        <v>509</v>
      </c>
      <c r="F61" s="534"/>
      <c r="G61" s="534"/>
      <c r="H61" s="534"/>
      <c r="I61" s="534"/>
      <c r="J61" s="534"/>
      <c r="K61" s="534"/>
      <c r="L61" s="534"/>
      <c r="M61" s="534"/>
      <c r="N61" s="534"/>
      <c r="O61" s="534"/>
      <c r="P61" s="534"/>
      <c r="Q61" s="534"/>
      <c r="R61" s="534"/>
      <c r="S61" s="534"/>
      <c r="T61" s="534"/>
      <c r="U61" s="534"/>
      <c r="V61" s="534"/>
      <c r="W61" s="534"/>
      <c r="X61" s="404"/>
      <c r="Y61" s="404"/>
      <c r="Z61" s="404"/>
      <c r="AA61" s="404"/>
      <c r="AB61" s="404"/>
      <c r="AC61" s="404"/>
      <c r="AD61" s="404"/>
      <c r="AE61" s="404"/>
      <c r="AF61" s="404"/>
      <c r="AG61" s="404"/>
      <c r="AH61" s="404"/>
      <c r="AI61" s="404"/>
    </row>
    <row r="62" spans="1:35" s="7" customFormat="1" ht="4.5" customHeight="1">
      <c r="A62" s="95"/>
      <c r="B62" s="452"/>
      <c r="C62" s="404"/>
      <c r="D62" s="451"/>
      <c r="E62" s="451"/>
      <c r="F62" s="451"/>
      <c r="G62" s="451"/>
      <c r="H62" s="451"/>
      <c r="I62" s="451"/>
      <c r="J62" s="451"/>
      <c r="K62" s="451"/>
      <c r="L62" s="451"/>
      <c r="M62" s="451"/>
      <c r="N62" s="451"/>
      <c r="O62" s="451"/>
      <c r="P62" s="451"/>
      <c r="Q62" s="451"/>
      <c r="R62" s="451"/>
      <c r="S62" s="451"/>
      <c r="T62" s="451"/>
      <c r="U62" s="451"/>
      <c r="V62" s="451"/>
      <c r="W62" s="451"/>
      <c r="X62" s="404"/>
      <c r="Y62" s="404"/>
      <c r="Z62" s="404"/>
      <c r="AA62" s="404"/>
      <c r="AB62" s="404"/>
      <c r="AC62" s="404"/>
      <c r="AD62" s="404"/>
      <c r="AE62" s="404"/>
      <c r="AF62" s="404"/>
      <c r="AG62" s="404"/>
      <c r="AH62" s="404"/>
      <c r="AI62" s="404"/>
    </row>
    <row r="63" spans="1:35" s="7" customFormat="1" ht="15.6">
      <c r="A63" s="1198" t="s">
        <v>510</v>
      </c>
      <c r="B63" s="1198"/>
      <c r="C63" s="1198"/>
      <c r="D63" s="1198"/>
      <c r="E63" s="1198"/>
      <c r="F63" s="1198"/>
      <c r="G63" s="1198"/>
      <c r="H63" s="1198"/>
      <c r="I63" s="1198"/>
      <c r="J63" s="1198"/>
      <c r="K63" s="1198"/>
      <c r="L63" s="495"/>
      <c r="M63" s="495"/>
      <c r="N63" s="462"/>
      <c r="O63" s="462"/>
      <c r="P63" s="462"/>
      <c r="Q63" s="462"/>
      <c r="R63" s="462"/>
      <c r="S63" s="462"/>
      <c r="T63" s="462"/>
      <c r="U63" s="462"/>
      <c r="V63" s="462"/>
      <c r="W63" s="462"/>
      <c r="X63" s="529"/>
      <c r="Y63" s="529"/>
      <c r="Z63" s="529"/>
      <c r="AA63" s="404"/>
      <c r="AB63" s="404"/>
      <c r="AC63" s="404"/>
      <c r="AD63" s="404"/>
      <c r="AE63" s="404"/>
      <c r="AF63" s="404"/>
      <c r="AG63" s="404"/>
      <c r="AH63" s="404"/>
      <c r="AI63" s="404"/>
    </row>
    <row r="64" spans="1:35" s="7" customFormat="1" ht="5.25" customHeight="1">
      <c r="A64" s="495"/>
      <c r="B64" s="495"/>
      <c r="C64" s="495"/>
      <c r="D64" s="495"/>
      <c r="E64" s="495"/>
      <c r="F64" s="495"/>
      <c r="G64" s="495"/>
      <c r="H64" s="495"/>
      <c r="I64" s="495"/>
      <c r="J64" s="495"/>
      <c r="K64" s="495"/>
      <c r="L64" s="495"/>
      <c r="M64" s="495"/>
      <c r="N64" s="462"/>
      <c r="O64" s="462"/>
      <c r="P64" s="462"/>
      <c r="Q64" s="462"/>
      <c r="R64" s="462"/>
      <c r="S64" s="462"/>
      <c r="T64" s="462"/>
      <c r="U64" s="462"/>
      <c r="V64" s="462"/>
      <c r="W64" s="462"/>
      <c r="X64" s="404"/>
      <c r="Y64" s="404"/>
      <c r="Z64" s="404"/>
      <c r="AA64" s="404"/>
      <c r="AB64" s="404"/>
      <c r="AC64" s="404"/>
      <c r="AD64" s="404"/>
      <c r="AE64" s="404"/>
      <c r="AF64" s="404"/>
      <c r="AG64" s="404"/>
      <c r="AH64" s="404"/>
      <c r="AI64" s="404"/>
    </row>
    <row r="65" spans="1:30" s="7" customFormat="1" ht="15.6">
      <c r="A65" s="405" t="s">
        <v>436</v>
      </c>
      <c r="B65" s="407"/>
      <c r="C65" s="407"/>
      <c r="D65" s="407"/>
      <c r="E65" s="407"/>
      <c r="F65" s="407"/>
      <c r="G65" s="407"/>
      <c r="H65" s="407"/>
      <c r="I65" s="407"/>
      <c r="J65" s="407"/>
      <c r="K65" s="96"/>
      <c r="L65" s="96"/>
      <c r="M65" s="96"/>
      <c r="N65" s="96"/>
      <c r="O65" s="96"/>
      <c r="P65" s="96"/>
      <c r="Q65" s="96"/>
      <c r="R65" s="96"/>
      <c r="S65" s="96"/>
      <c r="T65" s="96"/>
      <c r="U65" s="96"/>
      <c r="V65" s="96"/>
      <c r="W65" s="96"/>
      <c r="X65" s="404"/>
      <c r="Y65" s="404"/>
      <c r="Z65" s="404"/>
      <c r="AA65" s="404"/>
      <c r="AB65" s="404"/>
      <c r="AC65" s="404"/>
      <c r="AD65" s="404"/>
    </row>
    <row r="66" spans="1:30" s="7" customFormat="1" ht="12.75" customHeight="1">
      <c r="A66" s="527" t="s">
        <v>511</v>
      </c>
      <c r="B66" s="527"/>
      <c r="C66" s="527"/>
      <c r="D66" s="527"/>
      <c r="E66" s="527"/>
      <c r="F66" s="527"/>
      <c r="G66" s="527"/>
      <c r="H66" s="527"/>
      <c r="I66" s="527"/>
      <c r="J66" s="527"/>
      <c r="K66" s="527"/>
      <c r="L66" s="527"/>
      <c r="M66" s="527"/>
      <c r="N66" s="527"/>
      <c r="O66" s="527"/>
      <c r="P66" s="527"/>
      <c r="Q66" s="527"/>
      <c r="R66" s="527"/>
      <c r="S66" s="527"/>
      <c r="T66" s="527"/>
      <c r="U66" s="527"/>
      <c r="V66" s="527"/>
      <c r="W66" s="527"/>
      <c r="X66" s="404"/>
      <c r="Y66" s="404"/>
      <c r="Z66" s="404"/>
      <c r="AA66" s="404"/>
      <c r="AB66" s="404"/>
      <c r="AC66" s="404"/>
      <c r="AD66" s="404"/>
    </row>
    <row r="67" spans="1:30" s="7" customFormat="1" ht="12.75"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c r="X67" s="404"/>
      <c r="Y67" s="404"/>
      <c r="Z67" s="404"/>
      <c r="AA67" s="404"/>
      <c r="AB67" s="404"/>
      <c r="AC67" s="404"/>
      <c r="AD67" s="404"/>
    </row>
    <row r="68" spans="1:30" s="7" customFormat="1" ht="12.7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404"/>
      <c r="Y68" s="404"/>
      <c r="Z68" s="404"/>
      <c r="AA68" s="404"/>
      <c r="AB68" s="404"/>
      <c r="AC68" s="404"/>
      <c r="AD68" s="404"/>
    </row>
    <row r="69" spans="1:30" s="7" customFormat="1" ht="15.75"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c r="X69" s="404"/>
      <c r="Y69" s="404"/>
      <c r="Z69" s="404"/>
      <c r="AA69" s="404"/>
      <c r="AB69" s="404"/>
      <c r="AC69" s="404"/>
      <c r="AD69" s="404"/>
    </row>
    <row r="70" spans="1:30" s="7" customFormat="1" ht="12" customHeight="1">
      <c r="A70" s="407"/>
      <c r="B70" s="541" t="s">
        <v>512</v>
      </c>
      <c r="C70" s="541"/>
      <c r="D70" s="541"/>
      <c r="E70" s="541"/>
      <c r="F70" s="541"/>
      <c r="G70" s="541"/>
      <c r="H70" s="541"/>
      <c r="I70" s="541"/>
      <c r="J70" s="541"/>
      <c r="K70" s="541"/>
      <c r="L70" s="541"/>
      <c r="M70" s="541"/>
      <c r="N70" s="485"/>
      <c r="O70" s="485"/>
      <c r="P70" s="485"/>
      <c r="Q70" s="485"/>
      <c r="R70" s="485"/>
      <c r="S70" s="485"/>
      <c r="T70" s="485"/>
      <c r="U70" s="485"/>
      <c r="V70" s="485"/>
      <c r="W70" s="485"/>
      <c r="X70" s="404"/>
      <c r="Y70" s="437"/>
      <c r="Z70" s="437"/>
      <c r="AA70" s="437"/>
      <c r="AB70" s="437"/>
      <c r="AC70" s="437"/>
      <c r="AD70" s="437"/>
    </row>
    <row r="71" spans="1:30" s="7" customFormat="1" ht="3" customHeight="1">
      <c r="A71" s="407"/>
      <c r="B71" s="435"/>
      <c r="C71" s="16"/>
      <c r="D71" s="435"/>
      <c r="E71" s="435"/>
      <c r="F71" s="435"/>
      <c r="G71" s="404"/>
      <c r="H71" s="404"/>
      <c r="I71" s="404"/>
      <c r="J71" s="404"/>
      <c r="K71" s="404"/>
      <c r="L71" s="404"/>
      <c r="M71" s="404"/>
      <c r="N71" s="485"/>
      <c r="O71" s="485"/>
      <c r="P71" s="485"/>
      <c r="Q71" s="485"/>
      <c r="R71" s="485"/>
      <c r="S71" s="485"/>
      <c r="T71" s="485"/>
      <c r="U71" s="485"/>
      <c r="V71" s="485"/>
      <c r="W71" s="485"/>
      <c r="X71" s="404"/>
      <c r="Y71" s="435"/>
      <c r="Z71" s="16"/>
      <c r="AA71" s="435"/>
      <c r="AB71" s="435"/>
      <c r="AC71" s="435"/>
      <c r="AD71" s="407"/>
    </row>
    <row r="72" spans="1:30" s="7" customFormat="1" ht="15">
      <c r="A72" s="2"/>
      <c r="B72" s="541" t="s">
        <v>513</v>
      </c>
      <c r="C72" s="541"/>
      <c r="D72" s="541"/>
      <c r="E72" s="541"/>
      <c r="F72" s="541"/>
      <c r="G72" s="541"/>
      <c r="H72" s="541"/>
      <c r="I72" s="541"/>
      <c r="J72" s="541"/>
      <c r="K72" s="541"/>
      <c r="L72" s="541"/>
      <c r="M72" s="541"/>
      <c r="N72" s="485"/>
      <c r="O72" s="485"/>
      <c r="P72" s="485"/>
      <c r="Q72" s="485"/>
      <c r="R72" s="485"/>
      <c r="S72" s="485"/>
      <c r="T72" s="485"/>
      <c r="U72" s="485"/>
      <c r="V72" s="485"/>
      <c r="W72" s="485"/>
      <c r="X72" s="485"/>
      <c r="Y72" s="437"/>
      <c r="Z72" s="437"/>
      <c r="AA72" s="437"/>
      <c r="AB72" s="437"/>
      <c r="AC72" s="437"/>
      <c r="AD72" s="437"/>
    </row>
    <row r="73" spans="1:30" s="7" customFormat="1" ht="3" customHeight="1">
      <c r="A73" s="498"/>
      <c r="B73" s="435"/>
      <c r="C73" s="16"/>
      <c r="D73" s="435"/>
      <c r="E73" s="435"/>
      <c r="F73" s="435"/>
      <c r="G73" s="404"/>
      <c r="H73" s="404"/>
      <c r="I73" s="404"/>
      <c r="J73" s="404"/>
      <c r="K73" s="404"/>
      <c r="L73" s="404"/>
      <c r="M73" s="404"/>
      <c r="N73" s="485"/>
      <c r="O73" s="485"/>
      <c r="P73" s="485"/>
      <c r="Q73" s="485"/>
      <c r="R73" s="485"/>
      <c r="S73" s="485"/>
      <c r="T73" s="485"/>
      <c r="U73" s="485"/>
      <c r="V73" s="485"/>
      <c r="W73" s="485"/>
      <c r="X73" s="485"/>
      <c r="Y73" s="435"/>
      <c r="Z73" s="16"/>
      <c r="AA73" s="435"/>
      <c r="AB73" s="435"/>
      <c r="AC73" s="435"/>
      <c r="AD73" s="407"/>
    </row>
    <row r="74" spans="1:30" s="7" customFormat="1" ht="12" customHeight="1">
      <c r="A74" s="498"/>
      <c r="B74" s="541" t="s">
        <v>514</v>
      </c>
      <c r="C74" s="541"/>
      <c r="D74" s="541"/>
      <c r="E74" s="541"/>
      <c r="F74" s="541"/>
      <c r="G74" s="541"/>
      <c r="H74" s="541"/>
      <c r="I74" s="541"/>
      <c r="J74" s="541"/>
      <c r="K74" s="541"/>
      <c r="L74" s="541"/>
      <c r="M74" s="541"/>
      <c r="N74" s="485"/>
      <c r="O74" s="485"/>
      <c r="P74" s="485"/>
      <c r="Q74" s="485"/>
      <c r="R74" s="485"/>
      <c r="S74" s="485"/>
      <c r="T74" s="485"/>
      <c r="U74" s="485"/>
      <c r="V74" s="485"/>
      <c r="W74" s="485"/>
      <c r="X74" s="485"/>
      <c r="Y74" s="437"/>
      <c r="Z74" s="437"/>
      <c r="AA74" s="437"/>
      <c r="AB74" s="437"/>
      <c r="AC74" s="437"/>
      <c r="AD74" s="437"/>
    </row>
    <row r="75" spans="1:30" s="7" customFormat="1" ht="6.75" customHeight="1">
      <c r="A75" s="498"/>
      <c r="B75" s="541"/>
      <c r="C75" s="541"/>
      <c r="D75" s="541"/>
      <c r="E75" s="541"/>
      <c r="F75" s="541"/>
      <c r="G75" s="541"/>
      <c r="H75" s="541"/>
      <c r="I75" s="541"/>
      <c r="J75" s="541"/>
      <c r="K75" s="541"/>
      <c r="L75" s="541"/>
      <c r="M75" s="541"/>
      <c r="N75" s="485"/>
      <c r="O75" s="485"/>
      <c r="P75" s="485"/>
      <c r="Q75" s="485"/>
      <c r="R75" s="485"/>
      <c r="S75" s="485"/>
      <c r="T75" s="485"/>
      <c r="U75" s="485"/>
      <c r="V75" s="485"/>
      <c r="W75" s="485"/>
      <c r="X75" s="485"/>
      <c r="Y75" s="435"/>
      <c r="Z75" s="16"/>
      <c r="AA75" s="435"/>
      <c r="AB75" s="435"/>
      <c r="AC75" s="435"/>
      <c r="AD75" s="407"/>
    </row>
    <row r="76" spans="1:30" s="7" customFormat="1" ht="12" customHeight="1">
      <c r="A76" s="498"/>
      <c r="B76" s="541" t="s">
        <v>515</v>
      </c>
      <c r="C76" s="541"/>
      <c r="D76" s="541"/>
      <c r="E76" s="541"/>
      <c r="F76" s="541"/>
      <c r="G76" s="541"/>
      <c r="H76" s="541"/>
      <c r="I76" s="541"/>
      <c r="J76" s="541"/>
      <c r="K76" s="541"/>
      <c r="L76" s="541"/>
      <c r="M76" s="541"/>
      <c r="N76" s="485"/>
      <c r="O76" s="485"/>
      <c r="P76" s="485"/>
      <c r="Q76" s="485"/>
      <c r="R76" s="485"/>
      <c r="S76" s="485"/>
      <c r="T76" s="485"/>
      <c r="U76" s="485"/>
      <c r="V76" s="485"/>
      <c r="W76" s="485"/>
      <c r="X76" s="485"/>
      <c r="Y76" s="435"/>
      <c r="Z76" s="16"/>
      <c r="AA76" s="435"/>
      <c r="AB76" s="435"/>
      <c r="AC76" s="435"/>
      <c r="AD76" s="407"/>
    </row>
    <row r="77" spans="1:30" s="7" customFormat="1" ht="5.25" customHeight="1">
      <c r="A77" s="498"/>
      <c r="B77" s="452"/>
      <c r="C77" s="452"/>
      <c r="D77" s="452"/>
      <c r="E77" s="452"/>
      <c r="F77" s="452"/>
      <c r="G77" s="452"/>
      <c r="H77" s="452"/>
      <c r="I77" s="452"/>
      <c r="J77" s="452"/>
      <c r="K77" s="452"/>
      <c r="L77" s="452"/>
      <c r="M77" s="452"/>
      <c r="N77" s="485"/>
      <c r="O77" s="485"/>
      <c r="P77" s="485"/>
      <c r="Q77" s="485"/>
      <c r="R77" s="485"/>
      <c r="S77" s="485"/>
      <c r="T77" s="485"/>
      <c r="U77" s="485"/>
      <c r="V77" s="485"/>
      <c r="W77" s="485"/>
      <c r="X77" s="485"/>
      <c r="Y77" s="97"/>
      <c r="Z77" s="98"/>
      <c r="AA77" s="98"/>
      <c r="AB77" s="98"/>
      <c r="AC77" s="98"/>
      <c r="AD77" s="98"/>
    </row>
    <row r="78" spans="1:30" s="7" customFormat="1" ht="12.75" customHeight="1">
      <c r="A78" s="498"/>
      <c r="B78" s="541" t="s">
        <v>516</v>
      </c>
      <c r="C78" s="541"/>
      <c r="D78" s="541"/>
      <c r="E78" s="541"/>
      <c r="F78" s="541"/>
      <c r="G78" s="541"/>
      <c r="H78" s="541"/>
      <c r="I78" s="541"/>
      <c r="J78" s="541"/>
      <c r="K78" s="541"/>
      <c r="L78" s="541"/>
      <c r="M78" s="541"/>
      <c r="N78" s="485"/>
      <c r="O78" s="485"/>
      <c r="P78" s="485"/>
      <c r="Q78" s="485"/>
      <c r="R78" s="485"/>
      <c r="S78" s="485"/>
      <c r="T78" s="485"/>
      <c r="U78" s="485"/>
      <c r="V78" s="485"/>
      <c r="W78" s="485"/>
      <c r="X78" s="485"/>
      <c r="Y78" s="435"/>
      <c r="Z78" s="16"/>
      <c r="AA78" s="435"/>
      <c r="AB78" s="435"/>
      <c r="AC78" s="435"/>
      <c r="AD78" s="407"/>
    </row>
    <row r="79" spans="1:30" s="7" customFormat="1" ht="12.75" customHeight="1">
      <c r="A79" s="498"/>
      <c r="B79" s="541"/>
      <c r="C79" s="541"/>
      <c r="D79" s="541"/>
      <c r="E79" s="541"/>
      <c r="F79" s="541"/>
      <c r="G79" s="541"/>
      <c r="H79" s="541"/>
      <c r="I79" s="541"/>
      <c r="J79" s="541"/>
      <c r="K79" s="541"/>
      <c r="L79" s="541"/>
      <c r="M79" s="541"/>
      <c r="N79" s="485"/>
      <c r="O79" s="485"/>
      <c r="P79" s="485"/>
      <c r="Q79" s="485"/>
      <c r="R79" s="485"/>
      <c r="S79" s="485"/>
      <c r="T79" s="485"/>
      <c r="U79" s="485"/>
      <c r="V79" s="485"/>
      <c r="W79" s="485"/>
      <c r="X79" s="485"/>
      <c r="Y79" s="99"/>
      <c r="Z79" s="98"/>
      <c r="AA79" s="98"/>
      <c r="AB79" s="98"/>
      <c r="AC79" s="98"/>
      <c r="AD79" s="98"/>
    </row>
    <row r="80" spans="1:30" s="7" customFormat="1" ht="5.25" customHeight="1">
      <c r="A80" s="15"/>
      <c r="B80" s="435"/>
      <c r="C80" s="16"/>
      <c r="D80" s="435"/>
      <c r="E80" s="435"/>
      <c r="F80" s="435"/>
      <c r="G80" s="404"/>
      <c r="H80" s="404"/>
      <c r="I80" s="404"/>
      <c r="J80" s="404"/>
      <c r="K80" s="404"/>
      <c r="L80" s="404"/>
      <c r="M80" s="404"/>
      <c r="N80" s="485"/>
      <c r="O80" s="485"/>
      <c r="P80" s="485"/>
      <c r="Q80" s="485"/>
      <c r="R80" s="485"/>
      <c r="S80" s="485"/>
      <c r="T80" s="485"/>
      <c r="U80" s="485"/>
      <c r="V80" s="485"/>
      <c r="W80" s="485"/>
      <c r="X80" s="485"/>
      <c r="Y80" s="485"/>
      <c r="Z80" s="485"/>
      <c r="AA80" s="485"/>
      <c r="AB80" s="485"/>
      <c r="AC80" s="485"/>
      <c r="AD80" s="485"/>
    </row>
    <row r="81" spans="1:30" s="7" customFormat="1" ht="12.75" customHeight="1">
      <c r="A81" s="93" t="s">
        <v>180</v>
      </c>
      <c r="B81" s="1193" t="s">
        <v>517</v>
      </c>
      <c r="C81" s="1193"/>
      <c r="D81" s="1193"/>
      <c r="E81" s="1193"/>
      <c r="F81" s="1193"/>
      <c r="G81" s="1193"/>
      <c r="H81" s="1193"/>
      <c r="I81" s="1193"/>
      <c r="J81" s="1193"/>
      <c r="K81" s="1193"/>
      <c r="L81" s="1193"/>
      <c r="M81" s="1193"/>
      <c r="N81" s="1193"/>
      <c r="O81" s="1193"/>
      <c r="P81" s="1193"/>
      <c r="Q81" s="1193"/>
      <c r="R81" s="1193"/>
      <c r="S81" s="1193"/>
      <c r="T81" s="1193"/>
      <c r="U81" s="1193"/>
      <c r="V81" s="1193"/>
      <c r="W81" s="1193"/>
      <c r="X81" s="452"/>
      <c r="Y81" s="452"/>
      <c r="Z81" s="452"/>
      <c r="AA81" s="452"/>
      <c r="AB81" s="452"/>
      <c r="AC81" s="452"/>
      <c r="AD81" s="452"/>
    </row>
    <row r="82" spans="1:30" s="7" customFormat="1" ht="12.75" customHeight="1">
      <c r="A82" s="93"/>
      <c r="B82" s="1193"/>
      <c r="C82" s="1193"/>
      <c r="D82" s="1193"/>
      <c r="E82" s="1193"/>
      <c r="F82" s="1193"/>
      <c r="G82" s="1193"/>
      <c r="H82" s="1193"/>
      <c r="I82" s="1193"/>
      <c r="J82" s="1193"/>
      <c r="K82" s="1193"/>
      <c r="L82" s="1193"/>
      <c r="M82" s="1193"/>
      <c r="N82" s="1193"/>
      <c r="O82" s="1193"/>
      <c r="P82" s="1193"/>
      <c r="Q82" s="1193"/>
      <c r="R82" s="1193"/>
      <c r="S82" s="1193"/>
      <c r="T82" s="1193"/>
      <c r="U82" s="1193"/>
      <c r="V82" s="1193"/>
      <c r="W82" s="1193"/>
      <c r="X82" s="452"/>
      <c r="Y82" s="452"/>
      <c r="Z82" s="452"/>
      <c r="AA82" s="452"/>
      <c r="AB82" s="452"/>
      <c r="AC82" s="452"/>
      <c r="AD82" s="452"/>
    </row>
    <row r="83" spans="1:30" s="7" customFormat="1" ht="12.75" customHeight="1">
      <c r="A83" s="93"/>
      <c r="B83" s="1193"/>
      <c r="C83" s="1193"/>
      <c r="D83" s="1193"/>
      <c r="E83" s="1193"/>
      <c r="F83" s="1193"/>
      <c r="G83" s="1193"/>
      <c r="H83" s="1193"/>
      <c r="I83" s="1193"/>
      <c r="J83" s="1193"/>
      <c r="K83" s="1193"/>
      <c r="L83" s="1193"/>
      <c r="M83" s="1193"/>
      <c r="N83" s="1193"/>
      <c r="O83" s="1193"/>
      <c r="P83" s="1193"/>
      <c r="Q83" s="1193"/>
      <c r="R83" s="1193"/>
      <c r="S83" s="1193"/>
      <c r="T83" s="1193"/>
      <c r="U83" s="1193"/>
      <c r="V83" s="1193"/>
      <c r="W83" s="1193"/>
      <c r="X83" s="452"/>
      <c r="Y83" s="452"/>
      <c r="Z83" s="452"/>
      <c r="AA83" s="452"/>
      <c r="AB83" s="452"/>
      <c r="AC83" s="452"/>
      <c r="AD83" s="452"/>
    </row>
    <row r="84" spans="1:30" s="7" customFormat="1" ht="12.75" customHeight="1">
      <c r="A84" s="92"/>
      <c r="B84" s="1193"/>
      <c r="C84" s="1193"/>
      <c r="D84" s="1193"/>
      <c r="E84" s="1193"/>
      <c r="F84" s="1193"/>
      <c r="G84" s="1193"/>
      <c r="H84" s="1193"/>
      <c r="I84" s="1193"/>
      <c r="J84" s="1193"/>
      <c r="K84" s="1193"/>
      <c r="L84" s="1193"/>
      <c r="M84" s="1193"/>
      <c r="N84" s="1193"/>
      <c r="O84" s="1193"/>
      <c r="P84" s="1193"/>
      <c r="Q84" s="1193"/>
      <c r="R84" s="1193"/>
      <c r="S84" s="1193"/>
      <c r="T84" s="1193"/>
      <c r="U84" s="1193"/>
      <c r="V84" s="1193"/>
      <c r="W84" s="1193"/>
      <c r="X84" s="452"/>
      <c r="Y84" s="452"/>
      <c r="Z84" s="452"/>
      <c r="AA84" s="452"/>
      <c r="AB84" s="452"/>
      <c r="AC84" s="452"/>
      <c r="AD84" s="452"/>
    </row>
    <row r="85" spans="1:30" s="7" customFormat="1" ht="4.5" customHeight="1">
      <c r="A85" s="92"/>
      <c r="B85" s="491"/>
      <c r="C85" s="491"/>
      <c r="D85" s="491"/>
      <c r="E85" s="491"/>
      <c r="F85" s="491"/>
      <c r="G85" s="491"/>
      <c r="H85" s="491"/>
      <c r="I85" s="491"/>
      <c r="J85" s="491"/>
      <c r="K85" s="491"/>
      <c r="L85" s="491"/>
      <c r="M85" s="491"/>
      <c r="N85" s="491"/>
      <c r="O85" s="491"/>
      <c r="P85" s="491"/>
      <c r="Q85" s="491"/>
      <c r="R85" s="491"/>
      <c r="S85" s="491"/>
      <c r="T85" s="491"/>
      <c r="U85" s="491"/>
      <c r="V85" s="491"/>
      <c r="W85" s="491"/>
      <c r="X85" s="452"/>
      <c r="Y85" s="452"/>
      <c r="Z85" s="452"/>
      <c r="AA85" s="452"/>
      <c r="AB85" s="452"/>
      <c r="AC85" s="452"/>
      <c r="AD85" s="452"/>
    </row>
    <row r="86" spans="1:30" s="7" customFormat="1" ht="12.75" customHeight="1">
      <c r="A86" s="93" t="s">
        <v>180</v>
      </c>
      <c r="B86" s="1193" t="s">
        <v>518</v>
      </c>
      <c r="C86" s="1193"/>
      <c r="D86" s="1193"/>
      <c r="E86" s="1193"/>
      <c r="F86" s="1193"/>
      <c r="G86" s="1193"/>
      <c r="H86" s="1193"/>
      <c r="I86" s="1193"/>
      <c r="J86" s="1193"/>
      <c r="K86" s="1193"/>
      <c r="L86" s="1193"/>
      <c r="M86" s="1193"/>
      <c r="N86" s="1193"/>
      <c r="O86" s="1193"/>
      <c r="P86" s="1193"/>
      <c r="Q86" s="1193"/>
      <c r="R86" s="1193"/>
      <c r="S86" s="1193"/>
      <c r="T86" s="1193"/>
      <c r="U86" s="1193"/>
      <c r="V86" s="1193"/>
      <c r="W86" s="1193"/>
      <c r="X86" s="96"/>
      <c r="Y86" s="96"/>
      <c r="Z86" s="96"/>
      <c r="AA86" s="96"/>
      <c r="AB86" s="96"/>
      <c r="AC86" s="96"/>
      <c r="AD86" s="96"/>
    </row>
    <row r="87" spans="1:30" s="7" customFormat="1" ht="12.75" customHeight="1">
      <c r="A87" s="93"/>
      <c r="B87" s="1193"/>
      <c r="C87" s="1193"/>
      <c r="D87" s="1193"/>
      <c r="E87" s="1193"/>
      <c r="F87" s="1193"/>
      <c r="G87" s="1193"/>
      <c r="H87" s="1193"/>
      <c r="I87" s="1193"/>
      <c r="J87" s="1193"/>
      <c r="K87" s="1193"/>
      <c r="L87" s="1193"/>
      <c r="M87" s="1193"/>
      <c r="N87" s="1193"/>
      <c r="O87" s="1193"/>
      <c r="P87" s="1193"/>
      <c r="Q87" s="1193"/>
      <c r="R87" s="1193"/>
      <c r="S87" s="1193"/>
      <c r="T87" s="1193"/>
      <c r="U87" s="1193"/>
      <c r="V87" s="1193"/>
      <c r="W87" s="1193"/>
      <c r="X87" s="96"/>
      <c r="Y87" s="96"/>
      <c r="Z87" s="96"/>
      <c r="AA87" s="96"/>
      <c r="AB87" s="96"/>
      <c r="AC87" s="96"/>
      <c r="AD87" s="96"/>
    </row>
    <row r="88" spans="1:30" s="7" customFormat="1" ht="12.75" customHeight="1">
      <c r="A88" s="93"/>
      <c r="B88" s="1193"/>
      <c r="C88" s="1193"/>
      <c r="D88" s="1193"/>
      <c r="E88" s="1193"/>
      <c r="F88" s="1193"/>
      <c r="G88" s="1193"/>
      <c r="H88" s="1193"/>
      <c r="I88" s="1193"/>
      <c r="J88" s="1193"/>
      <c r="K88" s="1193"/>
      <c r="L88" s="1193"/>
      <c r="M88" s="1193"/>
      <c r="N88" s="1193"/>
      <c r="O88" s="1193"/>
      <c r="P88" s="1193"/>
      <c r="Q88" s="1193"/>
      <c r="R88" s="1193"/>
      <c r="S88" s="1193"/>
      <c r="T88" s="1193"/>
      <c r="U88" s="1193"/>
      <c r="V88" s="1193"/>
      <c r="W88" s="1193"/>
      <c r="X88" s="96"/>
      <c r="Y88" s="96"/>
      <c r="Z88" s="96"/>
      <c r="AA88" s="96"/>
      <c r="AB88" s="96"/>
      <c r="AC88" s="96"/>
      <c r="AD88" s="96"/>
    </row>
    <row r="89" spans="1:30" s="7" customFormat="1" ht="12.75" customHeight="1">
      <c r="A89" s="93"/>
      <c r="B89" s="1193"/>
      <c r="C89" s="1193"/>
      <c r="D89" s="1193"/>
      <c r="E89" s="1193"/>
      <c r="F89" s="1193"/>
      <c r="G89" s="1193"/>
      <c r="H89" s="1193"/>
      <c r="I89" s="1193"/>
      <c r="J89" s="1193"/>
      <c r="K89" s="1193"/>
      <c r="L89" s="1193"/>
      <c r="M89" s="1193"/>
      <c r="N89" s="1193"/>
      <c r="O89" s="1193"/>
      <c r="P89" s="1193"/>
      <c r="Q89" s="1193"/>
      <c r="R89" s="1193"/>
      <c r="S89" s="1193"/>
      <c r="T89" s="1193"/>
      <c r="U89" s="1193"/>
      <c r="V89" s="1193"/>
      <c r="W89" s="1193"/>
      <c r="X89" s="96"/>
      <c r="Y89" s="96"/>
      <c r="Z89" s="96"/>
      <c r="AA89" s="96"/>
      <c r="AB89" s="96"/>
      <c r="AC89" s="96"/>
      <c r="AD89" s="96"/>
    </row>
    <row r="90" spans="1:30" s="7" customFormat="1" ht="12.75" customHeight="1">
      <c r="A90" s="39"/>
      <c r="B90" s="1193"/>
      <c r="C90" s="1193"/>
      <c r="D90" s="1193"/>
      <c r="E90" s="1193"/>
      <c r="F90" s="1193"/>
      <c r="G90" s="1193"/>
      <c r="H90" s="1193"/>
      <c r="I90" s="1193"/>
      <c r="J90" s="1193"/>
      <c r="K90" s="1193"/>
      <c r="L90" s="1193"/>
      <c r="M90" s="1193"/>
      <c r="N90" s="1193"/>
      <c r="O90" s="1193"/>
      <c r="P90" s="1193"/>
      <c r="Q90" s="1193"/>
      <c r="R90" s="1193"/>
      <c r="S90" s="1193"/>
      <c r="T90" s="1193"/>
      <c r="U90" s="1193"/>
      <c r="V90" s="1193"/>
      <c r="W90" s="1193"/>
      <c r="X90" s="96"/>
      <c r="Y90" s="96"/>
      <c r="Z90" s="96"/>
      <c r="AA90" s="96"/>
      <c r="AB90" s="96"/>
      <c r="AC90" s="96"/>
      <c r="AD90" s="96"/>
    </row>
    <row r="91" spans="1:30" s="7" customFormat="1" ht="4.5" customHeight="1">
      <c r="A91" s="39"/>
      <c r="B91" s="1193"/>
      <c r="C91" s="1193"/>
      <c r="D91" s="1193"/>
      <c r="E91" s="1193"/>
      <c r="F91" s="1193"/>
      <c r="G91" s="1193"/>
      <c r="H91" s="1193"/>
      <c r="I91" s="1193"/>
      <c r="J91" s="1193"/>
      <c r="K91" s="1193"/>
      <c r="L91" s="1193"/>
      <c r="M91" s="1193"/>
      <c r="N91" s="1193"/>
      <c r="O91" s="1193"/>
      <c r="P91" s="1193"/>
      <c r="Q91" s="1193"/>
      <c r="R91" s="1193"/>
      <c r="S91" s="1193"/>
      <c r="T91" s="1193"/>
      <c r="U91" s="1193"/>
      <c r="V91" s="1193"/>
      <c r="W91" s="1193"/>
      <c r="X91" s="96"/>
      <c r="Y91" s="96"/>
      <c r="Z91" s="96"/>
      <c r="AA91" s="96"/>
      <c r="AB91" s="96"/>
      <c r="AC91" s="96"/>
      <c r="AD91" s="96"/>
    </row>
    <row r="92" spans="1:30" s="7" customFormat="1" ht="15.6">
      <c r="A92" s="568" t="s">
        <v>519</v>
      </c>
      <c r="B92" s="568"/>
      <c r="C92" s="568"/>
      <c r="D92" s="407"/>
      <c r="E92" s="407"/>
      <c r="F92" s="407"/>
      <c r="G92" s="407"/>
      <c r="H92" s="407"/>
      <c r="I92" s="407"/>
      <c r="J92" s="407"/>
      <c r="K92" s="96"/>
      <c r="L92" s="96"/>
      <c r="M92" s="96"/>
      <c r="N92" s="96"/>
      <c r="O92" s="96"/>
      <c r="P92" s="96"/>
      <c r="Q92" s="96"/>
      <c r="R92" s="96"/>
      <c r="S92" s="96"/>
      <c r="T92" s="96"/>
      <c r="U92" s="96"/>
      <c r="V92" s="96"/>
      <c r="W92" s="96"/>
      <c r="X92" s="404"/>
      <c r="Y92" s="404"/>
      <c r="Z92" s="404"/>
      <c r="AA92" s="404"/>
      <c r="AB92" s="404"/>
      <c r="AC92" s="404"/>
      <c r="AD92" s="404"/>
    </row>
    <row r="93" spans="1:30" s="7" customFormat="1" ht="12.75" customHeight="1">
      <c r="A93" s="1192" t="s">
        <v>520</v>
      </c>
      <c r="B93" s="1192"/>
      <c r="C93" s="1192"/>
      <c r="D93" s="1192"/>
      <c r="E93" s="1192"/>
      <c r="F93" s="1192"/>
      <c r="G93" s="1192"/>
      <c r="H93" s="1192"/>
      <c r="I93" s="1192"/>
      <c r="J93" s="1192"/>
      <c r="K93" s="1192"/>
      <c r="L93" s="1192"/>
      <c r="M93" s="1192"/>
      <c r="N93" s="1192"/>
      <c r="O93" s="1192"/>
      <c r="P93" s="1192"/>
      <c r="Q93" s="1192"/>
      <c r="R93" s="1192"/>
      <c r="S93" s="1192"/>
      <c r="T93" s="1192"/>
      <c r="U93" s="1192"/>
      <c r="V93" s="1192"/>
      <c r="W93" s="1192"/>
      <c r="X93" s="404"/>
      <c r="Y93" s="404"/>
      <c r="Z93" s="404"/>
      <c r="AA93" s="404"/>
      <c r="AB93" s="404"/>
      <c r="AC93" s="404"/>
      <c r="AD93" s="404"/>
    </row>
    <row r="94" spans="1:30" s="7" customFormat="1" ht="12.75" customHeight="1">
      <c r="A94" s="1192"/>
      <c r="B94" s="1192"/>
      <c r="C94" s="1192"/>
      <c r="D94" s="1192"/>
      <c r="E94" s="1192"/>
      <c r="F94" s="1192"/>
      <c r="G94" s="1192"/>
      <c r="H94" s="1192"/>
      <c r="I94" s="1192"/>
      <c r="J94" s="1192"/>
      <c r="K94" s="1192"/>
      <c r="L94" s="1192"/>
      <c r="M94" s="1192"/>
      <c r="N94" s="1192"/>
      <c r="O94" s="1192"/>
      <c r="P94" s="1192"/>
      <c r="Q94" s="1192"/>
      <c r="R94" s="1192"/>
      <c r="S94" s="1192"/>
      <c r="T94" s="1192"/>
      <c r="U94" s="1192"/>
      <c r="V94" s="1192"/>
      <c r="W94" s="1192"/>
      <c r="X94" s="404"/>
      <c r="Y94" s="404"/>
      <c r="Z94" s="404"/>
      <c r="AA94" s="404"/>
      <c r="AB94" s="404"/>
      <c r="AC94" s="404"/>
      <c r="AD94" s="404"/>
    </row>
    <row r="95" spans="1:30" s="7" customFormat="1" ht="12.75" customHeigh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404"/>
      <c r="Y95" s="404"/>
      <c r="Z95" s="404"/>
      <c r="AA95" s="404"/>
      <c r="AB95" s="404"/>
      <c r="AC95" s="404"/>
      <c r="AD95" s="404"/>
    </row>
    <row r="96" spans="1:30" s="7" customFormat="1">
      <c r="A96" s="1192"/>
      <c r="B96" s="1192"/>
      <c r="C96" s="1192"/>
      <c r="D96" s="1192"/>
      <c r="E96" s="1192"/>
      <c r="F96" s="1192"/>
      <c r="G96" s="1192"/>
      <c r="H96" s="1192"/>
      <c r="I96" s="1192"/>
      <c r="J96" s="1192"/>
      <c r="K96" s="1192"/>
      <c r="L96" s="1192"/>
      <c r="M96" s="1192"/>
      <c r="N96" s="1192"/>
      <c r="O96" s="1192"/>
      <c r="P96" s="1192"/>
      <c r="Q96" s="1192"/>
      <c r="R96" s="1192"/>
      <c r="S96" s="1192"/>
      <c r="T96" s="1192"/>
      <c r="U96" s="1192"/>
      <c r="V96" s="1192"/>
      <c r="W96" s="1192"/>
      <c r="X96" s="404"/>
      <c r="Y96" s="404"/>
      <c r="Z96" s="404"/>
      <c r="AA96" s="404"/>
      <c r="AB96" s="404"/>
      <c r="AC96" s="404"/>
      <c r="AD96" s="404"/>
    </row>
    <row r="97" spans="1:27" s="7" customFormat="1" ht="5.25" customHeight="1">
      <c r="A97" s="451"/>
      <c r="B97" s="451"/>
      <c r="C97" s="451"/>
      <c r="D97" s="451"/>
      <c r="E97" s="451"/>
      <c r="F97" s="451"/>
      <c r="G97" s="451"/>
      <c r="H97" s="451"/>
      <c r="I97" s="451"/>
      <c r="J97" s="451"/>
      <c r="K97" s="451"/>
      <c r="L97" s="451"/>
      <c r="M97" s="451"/>
      <c r="N97" s="451"/>
      <c r="O97" s="451"/>
      <c r="P97" s="451"/>
      <c r="Q97" s="451"/>
      <c r="R97" s="451"/>
      <c r="S97" s="451"/>
      <c r="T97" s="451"/>
      <c r="U97" s="451"/>
      <c r="V97" s="451"/>
      <c r="W97" s="451"/>
      <c r="X97" s="404"/>
      <c r="Y97" s="404"/>
      <c r="Z97" s="404"/>
      <c r="AA97" s="404"/>
    </row>
    <row r="98" spans="1:27" s="7" customFormat="1" ht="12.75" customHeight="1">
      <c r="A98" s="451"/>
      <c r="B98" s="451"/>
      <c r="C98" s="404"/>
      <c r="D98" s="404"/>
      <c r="E98" s="534" t="s">
        <v>475</v>
      </c>
      <c r="F98" s="534"/>
      <c r="G98" s="534"/>
      <c r="H98" s="534"/>
      <c r="I98" s="534"/>
      <c r="J98" s="534"/>
      <c r="K98" s="534"/>
      <c r="L98" s="534"/>
      <c r="M98" s="534"/>
      <c r="N98" s="534"/>
      <c r="O98" s="534"/>
      <c r="P98" s="534"/>
      <c r="Q98" s="534"/>
      <c r="R98" s="534"/>
      <c r="S98" s="534"/>
      <c r="T98" s="534"/>
      <c r="U98" s="534"/>
      <c r="V98" s="534"/>
      <c r="W98" s="534"/>
      <c r="X98" s="404"/>
      <c r="Y98" s="404"/>
      <c r="Z98" s="404"/>
      <c r="AA98" s="404"/>
    </row>
    <row r="99" spans="1:27" s="7" customFormat="1" ht="12.75" customHeight="1">
      <c r="A99" s="451"/>
      <c r="B99" s="451"/>
      <c r="C99" s="404"/>
      <c r="D99" s="404"/>
      <c r="E99" s="534"/>
      <c r="F99" s="534"/>
      <c r="G99" s="534"/>
      <c r="H99" s="534"/>
      <c r="I99" s="534"/>
      <c r="J99" s="534"/>
      <c r="K99" s="534"/>
      <c r="L99" s="534"/>
      <c r="M99" s="534"/>
      <c r="N99" s="534"/>
      <c r="O99" s="534"/>
      <c r="P99" s="534"/>
      <c r="Q99" s="534"/>
      <c r="R99" s="534"/>
      <c r="S99" s="534"/>
      <c r="T99" s="534"/>
      <c r="U99" s="534"/>
      <c r="V99" s="534"/>
      <c r="W99" s="534"/>
      <c r="X99" s="404"/>
      <c r="Y99" s="404"/>
      <c r="Z99" s="404"/>
      <c r="AA99" s="404"/>
    </row>
    <row r="100" spans="1:27" s="7" customFormat="1" ht="5.25" customHeight="1">
      <c r="A100" s="407"/>
      <c r="B100" s="404"/>
      <c r="C100" s="404"/>
      <c r="D100" s="485"/>
      <c r="E100" s="485"/>
      <c r="F100" s="485"/>
      <c r="G100" s="485"/>
      <c r="H100" s="485"/>
      <c r="I100" s="485"/>
      <c r="J100" s="485"/>
      <c r="K100" s="485"/>
      <c r="L100" s="485"/>
      <c r="M100" s="485"/>
      <c r="N100" s="485"/>
      <c r="O100" s="485"/>
      <c r="P100" s="485"/>
      <c r="Q100" s="485"/>
      <c r="R100" s="485"/>
      <c r="S100" s="485"/>
      <c r="T100" s="485"/>
      <c r="U100" s="485"/>
      <c r="V100" s="485"/>
      <c r="W100" s="485"/>
      <c r="X100" s="404"/>
      <c r="Y100" s="404"/>
      <c r="Z100" s="404"/>
      <c r="AA100" s="404"/>
    </row>
    <row r="101" spans="1:27" s="7" customFormat="1" ht="12.75" customHeight="1">
      <c r="A101" s="407"/>
      <c r="B101" s="404"/>
      <c r="C101" s="404"/>
      <c r="D101" s="404"/>
      <c r="E101" s="1192" t="s">
        <v>521</v>
      </c>
      <c r="F101" s="1192"/>
      <c r="G101" s="1192"/>
      <c r="H101" s="1192"/>
      <c r="I101" s="1192"/>
      <c r="J101" s="1192"/>
      <c r="K101" s="1192"/>
      <c r="L101" s="1192"/>
      <c r="M101" s="1192"/>
      <c r="N101" s="1192"/>
      <c r="O101" s="1192"/>
      <c r="P101" s="1192"/>
      <c r="Q101" s="1192"/>
      <c r="R101" s="1192"/>
      <c r="S101" s="1192"/>
      <c r="T101" s="1192"/>
      <c r="U101" s="1192"/>
      <c r="V101" s="1192"/>
      <c r="W101" s="1192"/>
      <c r="X101" s="47"/>
      <c r="Y101" s="47"/>
      <c r="Z101" s="47"/>
      <c r="AA101" s="47"/>
    </row>
    <row r="102" spans="1:27" s="7" customFormat="1">
      <c r="A102" s="407"/>
      <c r="B102" s="404"/>
      <c r="C102" s="96"/>
      <c r="D102" s="96"/>
      <c r="E102" s="1192"/>
      <c r="F102" s="1192"/>
      <c r="G102" s="1192"/>
      <c r="H102" s="1192"/>
      <c r="I102" s="1192"/>
      <c r="J102" s="1192"/>
      <c r="K102" s="1192"/>
      <c r="L102" s="1192"/>
      <c r="M102" s="1192"/>
      <c r="N102" s="1192"/>
      <c r="O102" s="1192"/>
      <c r="P102" s="1192"/>
      <c r="Q102" s="1192"/>
      <c r="R102" s="1192"/>
      <c r="S102" s="1192"/>
      <c r="T102" s="1192"/>
      <c r="U102" s="1192"/>
      <c r="V102" s="1192"/>
      <c r="W102" s="1192"/>
      <c r="X102" s="432"/>
      <c r="Y102" s="404"/>
      <c r="Z102" s="404"/>
      <c r="AA102" s="404"/>
    </row>
    <row r="103" spans="1:27" s="7" customFormat="1" ht="5.25" customHeight="1">
      <c r="A103" s="95"/>
      <c r="B103" s="452"/>
      <c r="C103" s="96"/>
      <c r="D103" s="96"/>
      <c r="E103" s="490"/>
      <c r="F103" s="490"/>
      <c r="G103" s="490"/>
      <c r="H103" s="490"/>
      <c r="I103" s="490"/>
      <c r="J103" s="490"/>
      <c r="K103" s="490"/>
      <c r="L103" s="490"/>
      <c r="M103" s="490"/>
      <c r="N103" s="490"/>
      <c r="O103" s="490"/>
      <c r="P103" s="490"/>
      <c r="Q103" s="490"/>
      <c r="R103" s="490"/>
      <c r="S103" s="490"/>
      <c r="T103" s="490"/>
      <c r="U103" s="490"/>
      <c r="V103" s="490"/>
      <c r="W103" s="490"/>
      <c r="X103" s="432"/>
      <c r="Y103" s="404"/>
      <c r="Z103" s="404"/>
      <c r="AA103" s="404"/>
    </row>
    <row r="104" spans="1:27" s="7" customFormat="1" ht="15.6">
      <c r="A104" s="568" t="s">
        <v>522</v>
      </c>
      <c r="B104" s="568"/>
      <c r="C104" s="568"/>
      <c r="D104" s="407"/>
      <c r="E104" s="407"/>
      <c r="F104" s="407"/>
      <c r="G104" s="407"/>
      <c r="H104" s="407"/>
      <c r="I104" s="407"/>
      <c r="J104" s="407"/>
      <c r="K104" s="96"/>
      <c r="L104" s="96"/>
      <c r="M104" s="96"/>
      <c r="N104" s="96"/>
      <c r="O104" s="96"/>
      <c r="P104" s="96"/>
      <c r="Q104" s="96"/>
      <c r="R104" s="96"/>
      <c r="S104" s="96"/>
      <c r="T104" s="96"/>
      <c r="U104" s="96"/>
      <c r="V104" s="96"/>
      <c r="W104" s="96"/>
      <c r="X104" s="404"/>
      <c r="Y104" s="404"/>
      <c r="Z104" s="404"/>
      <c r="AA104" s="404"/>
    </row>
    <row r="105" spans="1:27" s="7" customFormat="1" ht="12.75" customHeight="1">
      <c r="A105" s="1192" t="s">
        <v>523</v>
      </c>
      <c r="B105" s="1192"/>
      <c r="C105" s="1192"/>
      <c r="D105" s="1192"/>
      <c r="E105" s="1192"/>
      <c r="F105" s="1192"/>
      <c r="G105" s="1192"/>
      <c r="H105" s="1192"/>
      <c r="I105" s="1192"/>
      <c r="J105" s="1192"/>
      <c r="K105" s="1192"/>
      <c r="L105" s="1192"/>
      <c r="M105" s="1192"/>
      <c r="N105" s="1192"/>
      <c r="O105" s="1192"/>
      <c r="P105" s="1192"/>
      <c r="Q105" s="1192"/>
      <c r="R105" s="1192"/>
      <c r="S105" s="1192"/>
      <c r="T105" s="1192"/>
      <c r="U105" s="1192"/>
      <c r="V105" s="1192"/>
      <c r="W105" s="1192"/>
      <c r="X105" s="404"/>
      <c r="Y105" s="404"/>
      <c r="Z105" s="404"/>
      <c r="AA105" s="404"/>
    </row>
    <row r="106" spans="1:27" s="7" customFormat="1" ht="5.25" customHeight="1">
      <c r="A106" s="451"/>
      <c r="B106" s="451"/>
      <c r="C106" s="451"/>
      <c r="D106" s="451"/>
      <c r="E106" s="451"/>
      <c r="F106" s="451"/>
      <c r="G106" s="451"/>
      <c r="H106" s="451"/>
      <c r="I106" s="451"/>
      <c r="J106" s="451"/>
      <c r="K106" s="451"/>
      <c r="L106" s="451"/>
      <c r="M106" s="451"/>
      <c r="N106" s="451"/>
      <c r="O106" s="451"/>
      <c r="P106" s="451"/>
      <c r="Q106" s="451"/>
      <c r="R106" s="451"/>
      <c r="S106" s="451"/>
      <c r="T106" s="451"/>
      <c r="U106" s="451"/>
      <c r="V106" s="451"/>
      <c r="W106" s="451"/>
      <c r="X106" s="404"/>
      <c r="Y106" s="404"/>
      <c r="Z106" s="404"/>
      <c r="AA106" s="404"/>
    </row>
    <row r="107" spans="1:27" s="7" customFormat="1" ht="12.75" customHeight="1">
      <c r="A107" s="451"/>
      <c r="B107" s="451"/>
      <c r="C107" s="404"/>
      <c r="D107" s="404"/>
      <c r="E107" s="1165" t="s">
        <v>524</v>
      </c>
      <c r="F107" s="1165"/>
      <c r="G107" s="1165"/>
      <c r="H107" s="1165"/>
      <c r="I107" s="1165"/>
      <c r="J107" s="1165"/>
      <c r="K107" s="1165"/>
      <c r="L107" s="1165"/>
      <c r="M107" s="1165"/>
      <c r="N107" s="1165"/>
      <c r="O107" s="1165"/>
      <c r="P107" s="1165"/>
      <c r="Q107" s="1165"/>
      <c r="R107" s="1165"/>
      <c r="S107" s="1165"/>
      <c r="T107" s="1165"/>
      <c r="U107" s="1165"/>
      <c r="V107" s="1165"/>
      <c r="W107" s="1165"/>
      <c r="X107" s="47"/>
      <c r="Y107" s="47"/>
      <c r="Z107" s="47"/>
      <c r="AA107" s="47"/>
    </row>
    <row r="108" spans="1:27" s="7" customFormat="1" ht="5.25" customHeight="1">
      <c r="A108" s="407"/>
      <c r="B108" s="404"/>
      <c r="C108" s="404"/>
      <c r="D108" s="485"/>
      <c r="E108" s="485"/>
      <c r="F108" s="485"/>
      <c r="G108" s="485"/>
      <c r="H108" s="485"/>
      <c r="I108" s="485"/>
      <c r="J108" s="485"/>
      <c r="K108" s="485"/>
      <c r="L108" s="485"/>
      <c r="M108" s="485"/>
      <c r="N108" s="485"/>
      <c r="O108" s="485"/>
      <c r="P108" s="485"/>
      <c r="Q108" s="485"/>
      <c r="R108" s="485"/>
      <c r="S108" s="485"/>
      <c r="T108" s="485"/>
      <c r="U108" s="485"/>
      <c r="V108" s="485"/>
      <c r="W108" s="485"/>
      <c r="X108" s="404"/>
      <c r="Y108" s="404"/>
      <c r="Z108" s="404"/>
      <c r="AA108" s="404"/>
    </row>
    <row r="109" spans="1:27" s="7" customFormat="1" ht="12.75" customHeight="1">
      <c r="A109" s="407"/>
      <c r="B109" s="404"/>
      <c r="C109" s="404"/>
      <c r="D109" s="404"/>
      <c r="E109" s="1192" t="s">
        <v>525</v>
      </c>
      <c r="F109" s="1192"/>
      <c r="G109" s="1192"/>
      <c r="H109" s="1192"/>
      <c r="I109" s="1192"/>
      <c r="J109" s="1192"/>
      <c r="K109" s="1192"/>
      <c r="L109" s="1192"/>
      <c r="M109" s="1192"/>
      <c r="N109" s="1192"/>
      <c r="O109" s="1192"/>
      <c r="P109" s="1192"/>
      <c r="Q109" s="1192"/>
      <c r="R109" s="1192"/>
      <c r="S109" s="1192"/>
      <c r="T109" s="1192"/>
      <c r="U109" s="1192"/>
      <c r="V109" s="1192"/>
      <c r="W109" s="1192"/>
      <c r="X109" s="47"/>
      <c r="Y109" s="47"/>
      <c r="Z109" s="47"/>
      <c r="AA109" s="47"/>
    </row>
    <row r="110" spans="1:27" s="7" customFormat="1" ht="12.75" customHeight="1">
      <c r="A110" s="407"/>
      <c r="B110" s="404"/>
      <c r="C110" s="404"/>
      <c r="D110" s="404"/>
      <c r="E110" s="1192"/>
      <c r="F110" s="1192"/>
      <c r="G110" s="1192"/>
      <c r="H110" s="1192"/>
      <c r="I110" s="1192"/>
      <c r="J110" s="1192"/>
      <c r="K110" s="1192"/>
      <c r="L110" s="1192"/>
      <c r="M110" s="1192"/>
      <c r="N110" s="1192"/>
      <c r="O110" s="1192"/>
      <c r="P110" s="1192"/>
      <c r="Q110" s="1192"/>
      <c r="R110" s="1192"/>
      <c r="S110" s="1192"/>
      <c r="T110" s="1192"/>
      <c r="U110" s="1192"/>
      <c r="V110" s="1192"/>
      <c r="W110" s="1192"/>
      <c r="X110" s="47"/>
      <c r="Y110" s="47"/>
      <c r="Z110" s="47"/>
      <c r="AA110" s="47"/>
    </row>
    <row r="111" spans="1:27" s="7" customFormat="1">
      <c r="A111" s="407"/>
      <c r="B111" s="404"/>
      <c r="C111" s="96"/>
      <c r="D111" s="96"/>
      <c r="E111" s="1192"/>
      <c r="F111" s="1192"/>
      <c r="G111" s="1192"/>
      <c r="H111" s="1192"/>
      <c r="I111" s="1192"/>
      <c r="J111" s="1192"/>
      <c r="K111" s="1192"/>
      <c r="L111" s="1192"/>
      <c r="M111" s="1192"/>
      <c r="N111" s="1192"/>
      <c r="O111" s="1192"/>
      <c r="P111" s="1192"/>
      <c r="Q111" s="1192"/>
      <c r="R111" s="1192"/>
      <c r="S111" s="1192"/>
      <c r="T111" s="1192"/>
      <c r="U111" s="1192"/>
      <c r="V111" s="1192"/>
      <c r="W111" s="1192"/>
      <c r="X111" s="432"/>
      <c r="Y111" s="404"/>
      <c r="Z111" s="404"/>
      <c r="AA111" s="404"/>
    </row>
    <row r="112" spans="1:27" s="7" customFormat="1" ht="1.5" customHeight="1">
      <c r="A112" s="95"/>
      <c r="B112" s="452"/>
      <c r="C112" s="96"/>
      <c r="D112" s="96"/>
      <c r="E112" s="96"/>
      <c r="F112" s="96"/>
      <c r="G112" s="96"/>
      <c r="H112" s="96"/>
      <c r="I112" s="96"/>
      <c r="J112" s="96"/>
      <c r="K112" s="96"/>
      <c r="L112" s="96"/>
      <c r="M112" s="96"/>
      <c r="N112" s="96"/>
      <c r="O112" s="96"/>
      <c r="P112" s="96"/>
      <c r="Q112" s="96"/>
      <c r="R112" s="96"/>
      <c r="S112" s="96"/>
      <c r="T112" s="96"/>
      <c r="U112" s="96"/>
      <c r="V112" s="96"/>
      <c r="W112" s="96"/>
      <c r="X112" s="432"/>
      <c r="Y112" s="404"/>
      <c r="Z112" s="404"/>
      <c r="AA112" s="404"/>
    </row>
    <row r="113" spans="1:30" s="7" customFormat="1" ht="15.6">
      <c r="A113" s="568" t="s">
        <v>526</v>
      </c>
      <c r="B113" s="568"/>
      <c r="C113" s="568"/>
      <c r="D113" s="407"/>
      <c r="E113" s="407"/>
      <c r="F113" s="407"/>
      <c r="G113" s="407"/>
      <c r="H113" s="407"/>
      <c r="I113" s="407"/>
      <c r="J113" s="407"/>
      <c r="K113" s="96"/>
      <c r="L113" s="96"/>
      <c r="M113" s="96"/>
      <c r="N113" s="96"/>
      <c r="O113" s="96"/>
      <c r="P113" s="96"/>
      <c r="Q113" s="96"/>
      <c r="R113" s="96"/>
      <c r="S113" s="96"/>
      <c r="T113" s="96"/>
      <c r="U113" s="96"/>
      <c r="V113" s="96"/>
      <c r="W113" s="96"/>
      <c r="X113" s="404"/>
      <c r="Y113" s="404"/>
      <c r="Z113" s="404"/>
      <c r="AA113" s="404"/>
      <c r="AB113" s="404"/>
      <c r="AC113" s="404"/>
      <c r="AD113" s="404"/>
    </row>
    <row r="114" spans="1:30" s="7" customFormat="1">
      <c r="A114" s="1192" t="s">
        <v>527</v>
      </c>
      <c r="B114" s="1192"/>
      <c r="C114" s="1192"/>
      <c r="D114" s="1192"/>
      <c r="E114" s="1192"/>
      <c r="F114" s="1192"/>
      <c r="G114" s="1192"/>
      <c r="H114" s="1192"/>
      <c r="I114" s="1192"/>
      <c r="J114" s="1192"/>
      <c r="K114" s="1192"/>
      <c r="L114" s="1192"/>
      <c r="M114" s="1192"/>
      <c r="N114" s="1192"/>
      <c r="O114" s="1192"/>
      <c r="P114" s="1192"/>
      <c r="Q114" s="1192"/>
      <c r="R114" s="1192"/>
      <c r="S114" s="1192"/>
      <c r="T114" s="1192"/>
      <c r="U114" s="1192"/>
      <c r="V114" s="1192"/>
      <c r="W114" s="1192"/>
      <c r="X114" s="404"/>
      <c r="Y114" s="404"/>
      <c r="Z114" s="404"/>
      <c r="AA114" s="404"/>
      <c r="AB114" s="404"/>
      <c r="AC114" s="404"/>
      <c r="AD114" s="404"/>
    </row>
    <row r="115" spans="1:30" s="7" customFormat="1">
      <c r="A115" s="1192"/>
      <c r="B115" s="1192"/>
      <c r="C115" s="1192"/>
      <c r="D115" s="1192"/>
      <c r="E115" s="1192"/>
      <c r="F115" s="1192"/>
      <c r="G115" s="1192"/>
      <c r="H115" s="1192"/>
      <c r="I115" s="1192"/>
      <c r="J115" s="1192"/>
      <c r="K115" s="1192"/>
      <c r="L115" s="1192"/>
      <c r="M115" s="1192"/>
      <c r="N115" s="1192"/>
      <c r="O115" s="1192"/>
      <c r="P115" s="1192"/>
      <c r="Q115" s="1192"/>
      <c r="R115" s="1192"/>
      <c r="S115" s="1192"/>
      <c r="T115" s="1192"/>
      <c r="U115" s="1192"/>
      <c r="V115" s="1192"/>
      <c r="W115" s="1192"/>
      <c r="X115" s="404"/>
      <c r="Y115" s="404"/>
      <c r="Z115" s="404"/>
      <c r="AA115" s="404"/>
      <c r="AB115" s="404"/>
      <c r="AC115" s="404"/>
      <c r="AD115" s="404"/>
    </row>
    <row r="116" spans="1:30" s="7" customForma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404"/>
      <c r="Y116" s="404"/>
      <c r="Z116" s="404"/>
      <c r="AA116" s="404"/>
      <c r="AB116" s="404"/>
      <c r="AC116" s="404"/>
      <c r="AD116" s="404"/>
    </row>
    <row r="117" spans="1:30" s="7" customFormat="1" ht="5.25" customHeight="1">
      <c r="A117" s="451"/>
      <c r="B117" s="451"/>
      <c r="C117" s="451"/>
      <c r="D117" s="451"/>
      <c r="E117" s="451"/>
      <c r="F117" s="451"/>
      <c r="G117" s="451"/>
      <c r="H117" s="451"/>
      <c r="I117" s="451"/>
      <c r="J117" s="451"/>
      <c r="K117" s="451"/>
      <c r="L117" s="451"/>
      <c r="M117" s="451"/>
      <c r="N117" s="451"/>
      <c r="O117" s="451"/>
      <c r="P117" s="451"/>
      <c r="Q117" s="451"/>
      <c r="R117" s="451"/>
      <c r="S117" s="451"/>
      <c r="T117" s="451"/>
      <c r="U117" s="451"/>
      <c r="V117" s="451"/>
      <c r="W117" s="451"/>
      <c r="X117" s="404"/>
      <c r="Y117" s="404"/>
      <c r="Z117" s="404"/>
      <c r="AA117" s="404"/>
      <c r="AB117" s="404"/>
      <c r="AC117" s="404"/>
      <c r="AD117" s="404"/>
    </row>
    <row r="118" spans="1:30" s="7" customFormat="1" ht="12.75" customHeight="1">
      <c r="A118" s="451"/>
      <c r="B118" s="451"/>
      <c r="C118" s="404"/>
      <c r="D118" s="404"/>
      <c r="E118" s="1192" t="s">
        <v>528</v>
      </c>
      <c r="F118" s="1192"/>
      <c r="G118" s="1192"/>
      <c r="H118" s="1192"/>
      <c r="I118" s="1192"/>
      <c r="J118" s="1192"/>
      <c r="K118" s="1192"/>
      <c r="L118" s="1192"/>
      <c r="M118" s="1192"/>
      <c r="N118" s="1192"/>
      <c r="O118" s="1192"/>
      <c r="P118" s="1192"/>
      <c r="Q118" s="1192"/>
      <c r="R118" s="1192"/>
      <c r="S118" s="1192"/>
      <c r="T118" s="1192"/>
      <c r="U118" s="1192"/>
      <c r="V118" s="1192"/>
      <c r="W118" s="1192"/>
      <c r="X118" s="47"/>
      <c r="Y118" s="47"/>
      <c r="Z118" s="47"/>
      <c r="AA118" s="47"/>
      <c r="AB118" s="404"/>
      <c r="AC118" s="404"/>
      <c r="AD118" s="404"/>
    </row>
    <row r="119" spans="1:30" s="7" customFormat="1" ht="12.75" customHeight="1">
      <c r="A119" s="407"/>
      <c r="B119" s="404"/>
      <c r="C119" s="404"/>
      <c r="D119" s="404"/>
      <c r="E119" s="1192"/>
      <c r="F119" s="1192"/>
      <c r="G119" s="1192"/>
      <c r="H119" s="1192"/>
      <c r="I119" s="1192"/>
      <c r="J119" s="1192"/>
      <c r="K119" s="1192"/>
      <c r="L119" s="1192"/>
      <c r="M119" s="1192"/>
      <c r="N119" s="1192"/>
      <c r="O119" s="1192"/>
      <c r="P119" s="1192"/>
      <c r="Q119" s="1192"/>
      <c r="R119" s="1192"/>
      <c r="S119" s="1192"/>
      <c r="T119" s="1192"/>
      <c r="U119" s="1192"/>
      <c r="V119" s="1192"/>
      <c r="W119" s="1192"/>
      <c r="X119" s="47"/>
      <c r="Y119" s="47"/>
      <c r="Z119" s="47"/>
      <c r="AA119" s="47"/>
      <c r="AB119" s="404"/>
      <c r="AC119" s="404"/>
      <c r="AD119" s="404"/>
    </row>
    <row r="120" spans="1:30" s="7" customFormat="1" ht="3.75" customHeight="1">
      <c r="A120" s="407"/>
      <c r="B120" s="404"/>
      <c r="C120" s="404"/>
      <c r="D120" s="485"/>
      <c r="E120" s="485"/>
      <c r="F120" s="485"/>
      <c r="G120" s="485"/>
      <c r="H120" s="485"/>
      <c r="I120" s="485"/>
      <c r="J120" s="485"/>
      <c r="K120" s="485"/>
      <c r="L120" s="485"/>
      <c r="M120" s="485"/>
      <c r="N120" s="485"/>
      <c r="O120" s="485"/>
      <c r="P120" s="485"/>
      <c r="Q120" s="485"/>
      <c r="R120" s="485"/>
      <c r="S120" s="485"/>
      <c r="T120" s="485"/>
      <c r="U120" s="485"/>
      <c r="V120" s="485"/>
      <c r="W120" s="485"/>
      <c r="X120" s="404"/>
      <c r="Y120" s="404"/>
      <c r="Z120" s="404"/>
      <c r="AA120" s="404"/>
      <c r="AB120" s="404"/>
      <c r="AC120" s="404"/>
      <c r="AD120" s="404"/>
    </row>
    <row r="121" spans="1:30" s="7" customFormat="1" ht="12.75" customHeight="1">
      <c r="A121" s="407"/>
      <c r="B121" s="404"/>
      <c r="C121" s="404"/>
      <c r="D121" s="404"/>
      <c r="E121" s="1192" t="s">
        <v>529</v>
      </c>
      <c r="F121" s="1192"/>
      <c r="G121" s="1192"/>
      <c r="H121" s="1192"/>
      <c r="I121" s="1192"/>
      <c r="J121" s="1192"/>
      <c r="K121" s="1192"/>
      <c r="L121" s="1192"/>
      <c r="M121" s="1192"/>
      <c r="N121" s="1192"/>
      <c r="O121" s="1192"/>
      <c r="P121" s="1192"/>
      <c r="Q121" s="1192"/>
      <c r="R121" s="1192"/>
      <c r="S121" s="1192"/>
      <c r="T121" s="1192"/>
      <c r="U121" s="1192"/>
      <c r="V121" s="1192"/>
      <c r="W121" s="1192"/>
      <c r="X121" s="47"/>
      <c r="Y121" s="47"/>
      <c r="Z121" s="47"/>
      <c r="AA121" s="47"/>
      <c r="AB121" s="404"/>
      <c r="AC121" s="404"/>
      <c r="AD121" s="404"/>
    </row>
    <row r="122" spans="1:30" s="7" customFormat="1" ht="12.75" customHeight="1">
      <c r="A122" s="407"/>
      <c r="B122" s="404"/>
      <c r="C122" s="404"/>
      <c r="D122" s="404"/>
      <c r="E122" s="1192"/>
      <c r="F122" s="1192"/>
      <c r="G122" s="1192"/>
      <c r="H122" s="1192"/>
      <c r="I122" s="1192"/>
      <c r="J122" s="1192"/>
      <c r="K122" s="1192"/>
      <c r="L122" s="1192"/>
      <c r="M122" s="1192"/>
      <c r="N122" s="1192"/>
      <c r="O122" s="1192"/>
      <c r="P122" s="1192"/>
      <c r="Q122" s="1192"/>
      <c r="R122" s="1192"/>
      <c r="S122" s="1192"/>
      <c r="T122" s="1192"/>
      <c r="U122" s="1192"/>
      <c r="V122" s="1192"/>
      <c r="W122" s="1192"/>
      <c r="X122" s="47"/>
      <c r="Y122" s="47"/>
      <c r="Z122" s="47"/>
      <c r="AA122" s="47"/>
      <c r="AB122" s="404"/>
      <c r="AC122" s="404"/>
      <c r="AD122" s="404"/>
    </row>
    <row r="123" spans="1:30" s="7" customFormat="1">
      <c r="A123" s="95"/>
      <c r="B123" s="452"/>
      <c r="C123" s="96"/>
      <c r="D123" s="96"/>
      <c r="E123" s="1192"/>
      <c r="F123" s="1192"/>
      <c r="G123" s="1192"/>
      <c r="H123" s="1192"/>
      <c r="I123" s="1192"/>
      <c r="J123" s="1192"/>
      <c r="K123" s="1192"/>
      <c r="L123" s="1192"/>
      <c r="M123" s="1192"/>
      <c r="N123" s="1192"/>
      <c r="O123" s="1192"/>
      <c r="P123" s="1192"/>
      <c r="Q123" s="1192"/>
      <c r="R123" s="1192"/>
      <c r="S123" s="1192"/>
      <c r="T123" s="1192"/>
      <c r="U123" s="1192"/>
      <c r="V123" s="1192"/>
      <c r="W123" s="1192"/>
      <c r="X123" s="432"/>
      <c r="Y123" s="404"/>
      <c r="Z123" s="404"/>
      <c r="AA123" s="404"/>
      <c r="AB123" s="404"/>
      <c r="AC123" s="404"/>
      <c r="AD123" s="404"/>
    </row>
    <row r="124" spans="1:30" s="7" customFormat="1" ht="12.75" customHeight="1">
      <c r="A124" s="568" t="s">
        <v>440</v>
      </c>
      <c r="B124" s="568"/>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452"/>
      <c r="Y124" s="452"/>
      <c r="Z124" s="452"/>
      <c r="AA124" s="452"/>
      <c r="AB124" s="452"/>
      <c r="AC124" s="452"/>
      <c r="AD124" s="452"/>
    </row>
    <row r="125" spans="1:30" s="7" customFormat="1" ht="12.75" customHeight="1">
      <c r="A125" s="1199"/>
      <c r="B125" s="1200"/>
      <c r="C125" s="1200"/>
      <c r="D125" s="1200"/>
      <c r="E125" s="1200"/>
      <c r="F125" s="1200"/>
      <c r="G125" s="1200"/>
      <c r="H125" s="1200"/>
      <c r="I125" s="1200"/>
      <c r="J125" s="1200"/>
      <c r="K125" s="1200"/>
      <c r="L125" s="1200"/>
      <c r="M125" s="1200"/>
      <c r="N125" s="1200"/>
      <c r="O125" s="1200"/>
      <c r="P125" s="1200"/>
      <c r="Q125" s="1200"/>
      <c r="R125" s="1200"/>
      <c r="S125" s="1200"/>
      <c r="T125" s="1200"/>
      <c r="U125" s="1200"/>
      <c r="V125" s="1200"/>
      <c r="W125" s="1201"/>
      <c r="X125" s="96"/>
      <c r="Y125" s="96"/>
      <c r="Z125" s="96"/>
      <c r="AA125" s="96"/>
      <c r="AB125" s="96"/>
      <c r="AC125" s="96"/>
      <c r="AD125" s="96"/>
    </row>
    <row r="126" spans="1:30" s="7" customFormat="1" ht="12.75" customHeight="1">
      <c r="A126" s="1202"/>
      <c r="B126" s="1203"/>
      <c r="C126" s="1203"/>
      <c r="D126" s="1203"/>
      <c r="E126" s="1203"/>
      <c r="F126" s="1203"/>
      <c r="G126" s="1203"/>
      <c r="H126" s="1203"/>
      <c r="I126" s="1203"/>
      <c r="J126" s="1203"/>
      <c r="K126" s="1203"/>
      <c r="L126" s="1203"/>
      <c r="M126" s="1203"/>
      <c r="N126" s="1203"/>
      <c r="O126" s="1203"/>
      <c r="P126" s="1203"/>
      <c r="Q126" s="1203"/>
      <c r="R126" s="1203"/>
      <c r="S126" s="1203"/>
      <c r="T126" s="1203"/>
      <c r="U126" s="1203"/>
      <c r="V126" s="1203"/>
      <c r="W126" s="1204"/>
      <c r="X126" s="96"/>
      <c r="Y126" s="96"/>
      <c r="Z126" s="96"/>
      <c r="AA126" s="96"/>
      <c r="AB126" s="96"/>
      <c r="AC126" s="96"/>
      <c r="AD126" s="96"/>
    </row>
    <row r="127" spans="1:30" s="7" customFormat="1">
      <c r="A127" s="1202"/>
      <c r="B127" s="1203"/>
      <c r="C127" s="1203"/>
      <c r="D127" s="1203"/>
      <c r="E127" s="1203"/>
      <c r="F127" s="1203"/>
      <c r="G127" s="1203"/>
      <c r="H127" s="1203"/>
      <c r="I127" s="1203"/>
      <c r="J127" s="1203"/>
      <c r="K127" s="1203"/>
      <c r="L127" s="1203"/>
      <c r="M127" s="1203"/>
      <c r="N127" s="1203"/>
      <c r="O127" s="1203"/>
      <c r="P127" s="1203"/>
      <c r="Q127" s="1203"/>
      <c r="R127" s="1203"/>
      <c r="S127" s="1203"/>
      <c r="T127" s="1203"/>
      <c r="U127" s="1203"/>
      <c r="V127" s="1203"/>
      <c r="W127" s="1204"/>
      <c r="X127" s="529"/>
      <c r="Y127" s="529"/>
      <c r="Z127" s="529"/>
      <c r="AA127" s="404"/>
      <c r="AB127" s="404"/>
      <c r="AC127" s="404"/>
      <c r="AD127" s="404"/>
    </row>
    <row r="128" spans="1:30" s="7" customFormat="1">
      <c r="A128" s="1205"/>
      <c r="B128" s="1206"/>
      <c r="C128" s="1206"/>
      <c r="D128" s="1206"/>
      <c r="E128" s="1206"/>
      <c r="F128" s="1206"/>
      <c r="G128" s="1206"/>
      <c r="H128" s="1206"/>
      <c r="I128" s="1206"/>
      <c r="J128" s="1206"/>
      <c r="K128" s="1206"/>
      <c r="L128" s="1206"/>
      <c r="M128" s="1206"/>
      <c r="N128" s="1206"/>
      <c r="O128" s="1206"/>
      <c r="P128" s="1206"/>
      <c r="Q128" s="1206"/>
      <c r="R128" s="1206"/>
      <c r="S128" s="1206"/>
      <c r="T128" s="1206"/>
      <c r="U128" s="1206"/>
      <c r="V128" s="1206"/>
      <c r="W128" s="1207"/>
      <c r="X128" s="404"/>
      <c r="Y128" s="404"/>
      <c r="Z128" s="404"/>
      <c r="AA128" s="404"/>
      <c r="AB128" s="404"/>
      <c r="AC128" s="404"/>
      <c r="AD128" s="404"/>
    </row>
    <row r="129" spans="32:37">
      <c r="AF129" s="404"/>
      <c r="AG129" s="404"/>
      <c r="AH129" s="404"/>
      <c r="AI129" s="404"/>
      <c r="AJ129" s="404"/>
      <c r="AK129" s="404"/>
    </row>
    <row r="130" spans="32:37">
      <c r="AF130" s="404"/>
      <c r="AG130" s="404"/>
      <c r="AH130" s="404"/>
      <c r="AI130" s="404"/>
      <c r="AJ130" s="404"/>
      <c r="AK130" s="404"/>
    </row>
    <row r="131" spans="32:37">
      <c r="AF131" s="404"/>
      <c r="AG131" s="404"/>
      <c r="AH131" s="404"/>
      <c r="AI131" s="404"/>
      <c r="AJ131" s="404"/>
      <c r="AK131" s="404"/>
    </row>
    <row r="132" spans="32:37">
      <c r="AF132" s="404"/>
      <c r="AG132" s="404"/>
      <c r="AH132" s="404"/>
      <c r="AI132" s="404"/>
      <c r="AJ132" s="404"/>
      <c r="AK132" s="404"/>
    </row>
    <row r="133" spans="32:37">
      <c r="AF133" s="404"/>
      <c r="AG133" s="404"/>
      <c r="AH133" s="404"/>
      <c r="AI133" s="404"/>
      <c r="AJ133" s="404"/>
      <c r="AK133" s="404"/>
    </row>
    <row r="134" spans="32:37">
      <c r="AF134" s="404"/>
      <c r="AG134" s="404"/>
      <c r="AH134" s="404"/>
      <c r="AI134" s="404"/>
      <c r="AJ134" s="404"/>
      <c r="AK134" s="404"/>
    </row>
    <row r="135" spans="32:37">
      <c r="AF135" s="404"/>
      <c r="AG135" s="407"/>
      <c r="AH135" s="407"/>
      <c r="AI135" s="407"/>
      <c r="AJ135" s="407"/>
      <c r="AK135" s="407"/>
    </row>
    <row r="191" spans="3:3">
      <c r="C191" s="3"/>
    </row>
    <row r="192" spans="3:3">
      <c r="C192" s="3"/>
    </row>
    <row r="213" spans="2:17">
      <c r="B213" s="404"/>
      <c r="C213" s="404"/>
      <c r="D213" s="404"/>
      <c r="E213" s="404"/>
      <c r="F213" s="404"/>
      <c r="G213" s="404"/>
      <c r="H213" s="404"/>
      <c r="I213" s="404"/>
      <c r="J213" s="404"/>
      <c r="K213" s="404"/>
      <c r="L213" s="404"/>
      <c r="M213" s="404"/>
      <c r="N213" s="404"/>
      <c r="O213" s="404"/>
      <c r="P213" s="404"/>
      <c r="Q213" s="404"/>
    </row>
    <row r="214" spans="2:17">
      <c r="B214" s="404"/>
      <c r="C214" s="404"/>
      <c r="D214" s="404"/>
      <c r="E214" s="404"/>
      <c r="F214" s="404"/>
      <c r="G214" s="404"/>
      <c r="H214" s="404"/>
      <c r="I214" s="404"/>
      <c r="J214" s="404"/>
      <c r="K214" s="404"/>
      <c r="L214" s="404"/>
      <c r="M214" s="404"/>
      <c r="N214" s="404"/>
      <c r="O214" s="404"/>
      <c r="P214" s="404"/>
      <c r="Q214" s="404"/>
    </row>
    <row r="215" spans="2:17">
      <c r="B215" s="404"/>
      <c r="C215" s="404"/>
      <c r="D215" s="404"/>
      <c r="E215" s="404"/>
      <c r="F215" s="404"/>
      <c r="G215" s="404"/>
      <c r="H215" s="404"/>
      <c r="I215" s="404"/>
      <c r="J215" s="404"/>
      <c r="K215" s="404"/>
      <c r="L215" s="404"/>
      <c r="M215" s="404"/>
      <c r="N215" s="404"/>
      <c r="O215" s="404"/>
      <c r="P215" s="404"/>
      <c r="Q215" s="404"/>
    </row>
    <row r="216" spans="2:17">
      <c r="B216" s="404"/>
      <c r="C216" s="404"/>
      <c r="D216" s="404"/>
      <c r="E216" s="404"/>
      <c r="F216" s="404"/>
      <c r="G216" s="404"/>
      <c r="H216" s="404"/>
      <c r="I216" s="404"/>
      <c r="J216" s="404"/>
      <c r="K216" s="404"/>
      <c r="L216" s="404"/>
      <c r="M216" s="404"/>
      <c r="N216" s="404"/>
      <c r="O216" s="404"/>
      <c r="P216" s="404"/>
      <c r="Q216" s="404"/>
    </row>
    <row r="217" spans="2:17">
      <c r="B217" s="404"/>
      <c r="C217" s="404"/>
      <c r="D217" s="404"/>
      <c r="E217" s="404"/>
      <c r="F217" s="404"/>
      <c r="G217" s="404"/>
      <c r="H217" s="404"/>
      <c r="I217" s="404"/>
      <c r="J217" s="404"/>
      <c r="K217" s="404"/>
      <c r="L217" s="404"/>
      <c r="M217" s="404"/>
      <c r="N217" s="404"/>
      <c r="O217" s="404"/>
      <c r="P217" s="404"/>
      <c r="Q217" s="404"/>
    </row>
    <row r="218" spans="2:17">
      <c r="B218" s="404"/>
      <c r="C218" s="404"/>
      <c r="D218" s="404"/>
      <c r="E218" s="404"/>
      <c r="F218" s="404"/>
      <c r="G218" s="404"/>
      <c r="H218" s="404"/>
      <c r="I218" s="404"/>
      <c r="J218" s="404"/>
      <c r="K218" s="404"/>
      <c r="L218" s="404"/>
      <c r="M218" s="404"/>
      <c r="N218" s="404"/>
      <c r="O218" s="404"/>
      <c r="P218" s="404"/>
      <c r="Q218" s="404"/>
    </row>
    <row r="219" spans="2:17">
      <c r="B219" s="404"/>
      <c r="C219" s="404"/>
      <c r="D219" s="404"/>
      <c r="E219" s="404"/>
      <c r="F219" s="404"/>
      <c r="G219" s="404"/>
      <c r="H219" s="404"/>
      <c r="I219" s="404"/>
      <c r="J219" s="404"/>
      <c r="K219" s="404"/>
      <c r="L219" s="404"/>
      <c r="M219" s="404"/>
      <c r="N219" s="404"/>
      <c r="O219" s="404"/>
      <c r="P219" s="404"/>
      <c r="Q219" s="404"/>
    </row>
    <row r="220" spans="2:17">
      <c r="B220" s="404"/>
      <c r="C220" s="404"/>
      <c r="D220" s="404"/>
      <c r="E220" s="404"/>
      <c r="F220" s="404"/>
      <c r="G220" s="404"/>
      <c r="H220" s="404"/>
      <c r="I220" s="404"/>
      <c r="J220" s="404"/>
      <c r="K220" s="404"/>
      <c r="L220" s="404"/>
      <c r="M220" s="404"/>
      <c r="N220" s="404"/>
      <c r="O220" s="404"/>
      <c r="P220" s="404"/>
      <c r="Q220" s="404"/>
    </row>
    <row r="221" spans="2:17">
      <c r="B221" s="404"/>
      <c r="C221" s="404"/>
      <c r="D221" s="404"/>
      <c r="E221" s="404"/>
      <c r="F221" s="404"/>
      <c r="G221" s="404"/>
      <c r="H221" s="404"/>
      <c r="I221" s="404"/>
      <c r="J221" s="404"/>
      <c r="K221" s="404"/>
      <c r="L221" s="404"/>
      <c r="M221" s="404"/>
      <c r="N221" s="404"/>
      <c r="O221" s="404"/>
      <c r="P221" s="404"/>
      <c r="Q221" s="404"/>
    </row>
    <row r="222" spans="2:17">
      <c r="B222" s="404"/>
      <c r="C222" s="404"/>
      <c r="D222" s="404"/>
      <c r="E222" s="404"/>
      <c r="F222" s="404"/>
      <c r="G222" s="404"/>
      <c r="H222" s="404"/>
      <c r="I222" s="404"/>
      <c r="J222" s="404"/>
      <c r="K222" s="404"/>
      <c r="L222" s="404"/>
      <c r="M222" s="404"/>
      <c r="N222" s="404"/>
      <c r="O222" s="404"/>
      <c r="P222" s="404"/>
      <c r="Q222" s="404"/>
    </row>
    <row r="223" spans="2:17">
      <c r="B223" s="404"/>
      <c r="C223" s="404"/>
      <c r="D223" s="404"/>
      <c r="E223" s="404"/>
      <c r="F223" s="404"/>
      <c r="G223" s="404"/>
      <c r="H223" s="404"/>
      <c r="I223" s="404"/>
      <c r="J223" s="404"/>
      <c r="K223" s="404"/>
      <c r="L223" s="404"/>
      <c r="M223" s="404"/>
      <c r="N223" s="404"/>
      <c r="O223" s="404"/>
      <c r="P223" s="404"/>
      <c r="Q223" s="404"/>
    </row>
    <row r="224" spans="2:17">
      <c r="B224" s="404"/>
      <c r="C224" s="404"/>
      <c r="D224" s="404"/>
      <c r="E224" s="404"/>
      <c r="F224" s="404"/>
      <c r="G224" s="404"/>
      <c r="H224" s="404"/>
      <c r="I224" s="404"/>
      <c r="J224" s="404"/>
      <c r="K224" s="404"/>
      <c r="L224" s="404"/>
      <c r="M224" s="404"/>
      <c r="N224" s="404"/>
      <c r="O224" s="404"/>
      <c r="P224" s="404"/>
      <c r="Q224" s="404"/>
    </row>
    <row r="225" spans="2:17">
      <c r="B225" s="404"/>
      <c r="C225" s="404"/>
      <c r="D225" s="404"/>
      <c r="E225" s="404"/>
      <c r="F225" s="404"/>
      <c r="G225" s="404"/>
      <c r="H225" s="404"/>
      <c r="I225" s="404"/>
      <c r="J225" s="404"/>
      <c r="K225" s="404"/>
      <c r="L225" s="404"/>
      <c r="M225" s="404"/>
      <c r="N225" s="404"/>
      <c r="O225" s="404"/>
      <c r="P225" s="404"/>
      <c r="Q225" s="404"/>
    </row>
    <row r="231" spans="2:17">
      <c r="B231" s="404"/>
      <c r="C231" s="404"/>
      <c r="D231" s="404"/>
      <c r="E231" s="404"/>
      <c r="F231" s="404"/>
      <c r="G231" s="404"/>
      <c r="H231" s="404"/>
      <c r="I231" s="404"/>
      <c r="J231" s="404"/>
      <c r="K231" s="404"/>
      <c r="L231" s="404"/>
      <c r="M231" s="404"/>
      <c r="N231" s="404"/>
      <c r="O231" s="404"/>
      <c r="P231" s="404"/>
      <c r="Q231" s="404"/>
    </row>
    <row r="257" spans="2:17">
      <c r="B257" s="404"/>
      <c r="C257" s="404"/>
      <c r="D257" s="404"/>
      <c r="E257" s="404"/>
      <c r="F257" s="404"/>
      <c r="G257" s="404"/>
      <c r="H257" s="404"/>
      <c r="I257" s="404"/>
      <c r="J257" s="404"/>
      <c r="K257" s="404"/>
      <c r="L257" s="404"/>
      <c r="M257" s="404"/>
      <c r="N257" s="404"/>
      <c r="O257" s="404"/>
      <c r="P257" s="404"/>
      <c r="Q257" s="404"/>
    </row>
    <row r="258" spans="2:17">
      <c r="B258" s="404"/>
      <c r="C258" s="404"/>
      <c r="D258" s="404"/>
      <c r="E258" s="404"/>
      <c r="F258" s="404"/>
      <c r="G258" s="404"/>
      <c r="H258" s="404"/>
      <c r="I258" s="404"/>
      <c r="J258" s="404"/>
      <c r="K258" s="404"/>
      <c r="L258" s="404"/>
      <c r="M258" s="404"/>
      <c r="N258" s="404"/>
      <c r="O258" s="404"/>
      <c r="P258" s="404"/>
      <c r="Q258" s="404"/>
    </row>
    <row r="259" spans="2:17">
      <c r="B259" s="404"/>
      <c r="C259" s="404"/>
      <c r="D259" s="404"/>
      <c r="E259" s="404"/>
      <c r="F259" s="404"/>
      <c r="G259" s="404"/>
      <c r="H259" s="404"/>
      <c r="I259" s="404"/>
      <c r="J259" s="404"/>
      <c r="K259" s="404"/>
      <c r="L259" s="404"/>
      <c r="M259" s="404"/>
      <c r="N259" s="404"/>
      <c r="O259" s="404"/>
      <c r="P259" s="404"/>
      <c r="Q259" s="404"/>
    </row>
    <row r="260" spans="2:17">
      <c r="B260" s="404"/>
      <c r="C260" s="404"/>
      <c r="D260" s="404"/>
      <c r="E260" s="404"/>
      <c r="F260" s="404"/>
      <c r="G260" s="404"/>
      <c r="H260" s="404"/>
      <c r="I260" s="404"/>
      <c r="J260" s="404"/>
      <c r="K260" s="404"/>
      <c r="L260" s="404"/>
      <c r="M260" s="404"/>
      <c r="N260" s="404"/>
      <c r="O260" s="404"/>
      <c r="P260" s="404"/>
      <c r="Q260" s="404"/>
    </row>
    <row r="261" spans="2:17">
      <c r="B261" s="404"/>
      <c r="C261" s="404"/>
      <c r="D261" s="404"/>
      <c r="E261" s="404"/>
      <c r="F261" s="404"/>
      <c r="G261" s="404"/>
      <c r="H261" s="404"/>
      <c r="I261" s="404"/>
      <c r="J261" s="404"/>
      <c r="K261" s="404"/>
      <c r="L261" s="404"/>
      <c r="M261" s="404"/>
      <c r="N261" s="404"/>
      <c r="O261" s="404"/>
      <c r="P261" s="404"/>
      <c r="Q261" s="404"/>
    </row>
    <row r="262" spans="2:17">
      <c r="B262" s="404"/>
      <c r="C262" s="404"/>
      <c r="D262" s="404"/>
      <c r="E262" s="404"/>
      <c r="F262" s="404"/>
      <c r="G262" s="404"/>
      <c r="H262" s="404"/>
      <c r="I262" s="404"/>
      <c r="J262" s="404"/>
      <c r="K262" s="404"/>
      <c r="L262" s="404"/>
      <c r="M262" s="404"/>
      <c r="N262" s="404"/>
      <c r="O262" s="404"/>
      <c r="P262" s="404"/>
      <c r="Q262" s="404"/>
    </row>
    <row r="263" spans="2:17">
      <c r="B263" s="404"/>
      <c r="C263" s="404"/>
      <c r="D263" s="404"/>
      <c r="E263" s="404"/>
      <c r="F263" s="404"/>
      <c r="G263" s="404"/>
      <c r="H263" s="404"/>
      <c r="I263" s="404"/>
      <c r="J263" s="404"/>
      <c r="K263" s="404"/>
      <c r="L263" s="404"/>
      <c r="M263" s="404"/>
      <c r="N263" s="404"/>
      <c r="O263" s="404"/>
      <c r="P263" s="404"/>
      <c r="Q263" s="404"/>
    </row>
    <row r="264" spans="2:17">
      <c r="B264" s="404"/>
      <c r="C264" s="404"/>
      <c r="D264" s="404"/>
      <c r="E264" s="404"/>
      <c r="F264" s="404"/>
      <c r="G264" s="404"/>
      <c r="H264" s="404"/>
      <c r="I264" s="404"/>
      <c r="J264" s="404"/>
      <c r="K264" s="404"/>
      <c r="L264" s="404"/>
      <c r="M264" s="404"/>
      <c r="N264" s="404"/>
      <c r="O264" s="404"/>
      <c r="P264" s="404"/>
      <c r="Q264" s="404"/>
    </row>
    <row r="265" spans="2:17">
      <c r="B265" s="404"/>
      <c r="C265" s="404"/>
      <c r="D265" s="404"/>
      <c r="E265" s="404"/>
      <c r="F265" s="404"/>
      <c r="G265" s="404"/>
      <c r="H265" s="404"/>
      <c r="I265" s="404"/>
      <c r="J265" s="404"/>
      <c r="K265" s="404"/>
      <c r="L265" s="404"/>
      <c r="M265" s="404"/>
      <c r="N265" s="404"/>
      <c r="O265" s="404"/>
      <c r="P265" s="404"/>
      <c r="Q265" s="404"/>
    </row>
    <row r="266" spans="2:17">
      <c r="B266" s="404"/>
      <c r="C266" s="404"/>
      <c r="D266" s="404"/>
      <c r="E266" s="404"/>
      <c r="F266" s="404"/>
      <c r="G266" s="404"/>
      <c r="H266" s="404"/>
      <c r="I266" s="404"/>
      <c r="J266" s="404"/>
      <c r="K266" s="404"/>
      <c r="L266" s="404"/>
      <c r="M266" s="404"/>
      <c r="N266" s="404"/>
      <c r="O266" s="404"/>
      <c r="P266" s="404"/>
      <c r="Q266" s="404"/>
    </row>
    <row r="267" spans="2:17">
      <c r="B267" s="404"/>
      <c r="C267" s="404"/>
      <c r="D267" s="404"/>
      <c r="E267" s="404"/>
      <c r="F267" s="404"/>
      <c r="G267" s="404"/>
      <c r="H267" s="404"/>
      <c r="I267" s="404"/>
      <c r="J267" s="404"/>
      <c r="K267" s="404"/>
      <c r="L267" s="404"/>
      <c r="M267" s="404"/>
      <c r="N267" s="404"/>
      <c r="O267" s="404"/>
      <c r="P267" s="404"/>
      <c r="Q267" s="404"/>
    </row>
    <row r="303" spans="3:17">
      <c r="C303" s="404"/>
      <c r="D303" s="404"/>
      <c r="E303" s="404"/>
      <c r="F303" s="404"/>
      <c r="G303" s="404"/>
      <c r="H303" s="404"/>
      <c r="I303" s="404"/>
      <c r="J303" s="404"/>
      <c r="K303" s="404"/>
      <c r="L303" s="404"/>
      <c r="M303" s="404"/>
      <c r="N303" s="404"/>
      <c r="O303" s="404"/>
      <c r="P303" s="404"/>
      <c r="Q303" s="404"/>
    </row>
    <row r="304" spans="3:17">
      <c r="C304" s="404"/>
      <c r="D304" s="404"/>
      <c r="E304" s="404"/>
      <c r="F304" s="404"/>
      <c r="G304" s="404"/>
      <c r="H304" s="404"/>
      <c r="I304" s="404"/>
      <c r="J304" s="404"/>
      <c r="K304" s="404"/>
      <c r="L304" s="404"/>
      <c r="M304" s="404"/>
      <c r="N304" s="404"/>
      <c r="O304" s="404"/>
      <c r="P304" s="404"/>
      <c r="Q304" s="404"/>
    </row>
    <row r="305" spans="3:17">
      <c r="C305" s="404"/>
      <c r="D305" s="404"/>
      <c r="E305" s="404"/>
      <c r="F305" s="404"/>
      <c r="G305" s="404"/>
      <c r="H305" s="404"/>
      <c r="I305" s="404"/>
      <c r="J305" s="404"/>
      <c r="K305" s="404"/>
      <c r="L305" s="404"/>
      <c r="M305" s="404"/>
      <c r="N305" s="404"/>
      <c r="O305" s="404"/>
      <c r="P305" s="404"/>
      <c r="Q305" s="404"/>
    </row>
    <row r="306" spans="3:17">
      <c r="C306" s="404"/>
      <c r="D306" s="404"/>
      <c r="E306" s="404"/>
      <c r="F306" s="404"/>
      <c r="G306" s="404"/>
      <c r="H306" s="404"/>
      <c r="I306" s="404"/>
      <c r="J306" s="404"/>
      <c r="K306" s="404"/>
      <c r="L306" s="404"/>
      <c r="M306" s="404"/>
      <c r="N306" s="404"/>
      <c r="O306" s="404"/>
      <c r="P306" s="404"/>
      <c r="Q306" s="404"/>
    </row>
    <row r="307" spans="3:17">
      <c r="C307" s="404"/>
      <c r="D307" s="404"/>
      <c r="E307" s="404"/>
      <c r="F307" s="404"/>
      <c r="G307" s="404"/>
      <c r="H307" s="404"/>
      <c r="I307" s="404"/>
      <c r="J307" s="404"/>
      <c r="K307" s="404"/>
      <c r="L307" s="404"/>
      <c r="M307" s="404"/>
      <c r="N307" s="404"/>
      <c r="O307" s="404"/>
      <c r="P307" s="404"/>
      <c r="Q307" s="404"/>
    </row>
    <row r="308" spans="3:17">
      <c r="C308" s="404"/>
      <c r="D308" s="404"/>
      <c r="E308" s="404"/>
      <c r="F308" s="404"/>
      <c r="G308" s="404"/>
      <c r="H308" s="404"/>
      <c r="I308" s="404"/>
      <c r="J308" s="404"/>
      <c r="K308" s="404"/>
      <c r="L308" s="404"/>
      <c r="M308" s="404"/>
      <c r="N308" s="404"/>
      <c r="O308" s="404"/>
      <c r="P308" s="404"/>
      <c r="Q308" s="404"/>
    </row>
    <row r="309" spans="3:17">
      <c r="C309" s="404"/>
      <c r="D309" s="404"/>
      <c r="E309" s="404"/>
      <c r="F309" s="404"/>
      <c r="G309" s="404"/>
      <c r="H309" s="404"/>
      <c r="I309" s="404"/>
      <c r="J309" s="404"/>
      <c r="K309" s="404"/>
      <c r="L309" s="404"/>
      <c r="M309" s="404"/>
      <c r="N309" s="404"/>
      <c r="O309" s="404"/>
      <c r="P309" s="404"/>
      <c r="Q309" s="404"/>
    </row>
    <row r="310" spans="3:17">
      <c r="C310" s="404"/>
      <c r="D310" s="404"/>
      <c r="E310" s="404"/>
      <c r="F310" s="404"/>
      <c r="G310" s="404"/>
      <c r="H310" s="404"/>
      <c r="I310" s="404"/>
      <c r="J310" s="404"/>
      <c r="K310" s="404"/>
      <c r="L310" s="404"/>
      <c r="M310" s="404"/>
      <c r="N310" s="404"/>
      <c r="O310" s="404"/>
      <c r="P310" s="404"/>
      <c r="Q310" s="404"/>
    </row>
    <row r="311" spans="3:17">
      <c r="C311" s="404"/>
      <c r="D311" s="404"/>
      <c r="E311" s="404"/>
      <c r="F311" s="404"/>
      <c r="G311" s="404"/>
      <c r="H311" s="404"/>
      <c r="I311" s="404"/>
      <c r="J311" s="404"/>
      <c r="K311" s="404"/>
      <c r="L311" s="404"/>
      <c r="M311" s="404"/>
      <c r="N311" s="404"/>
      <c r="O311" s="404"/>
      <c r="P311" s="404"/>
      <c r="Q311" s="404"/>
    </row>
    <row r="312" spans="3:17">
      <c r="C312" s="404"/>
      <c r="D312" s="404"/>
      <c r="E312" s="404"/>
      <c r="F312" s="404"/>
      <c r="G312" s="404"/>
      <c r="H312" s="404"/>
      <c r="I312" s="404"/>
      <c r="J312" s="404"/>
      <c r="K312" s="404"/>
      <c r="L312" s="404"/>
      <c r="M312" s="404"/>
      <c r="N312" s="404"/>
      <c r="O312" s="404"/>
      <c r="P312" s="404"/>
      <c r="Q312" s="404"/>
    </row>
    <row r="314" spans="3:17">
      <c r="C314" s="404"/>
      <c r="D314" s="404"/>
      <c r="E314" s="404"/>
      <c r="F314" s="404"/>
      <c r="G314" s="404"/>
      <c r="H314" s="404"/>
      <c r="I314" s="404"/>
      <c r="J314" s="404"/>
      <c r="K314" s="404"/>
      <c r="L314" s="404"/>
      <c r="M314" s="404"/>
      <c r="N314" s="404"/>
      <c r="O314" s="404"/>
      <c r="P314" s="404"/>
      <c r="Q314" s="404"/>
    </row>
    <row r="315" spans="3:17">
      <c r="C315" s="404"/>
      <c r="D315" s="404"/>
      <c r="E315" s="404"/>
      <c r="F315" s="404"/>
      <c r="G315" s="404"/>
      <c r="H315" s="404"/>
      <c r="I315" s="404"/>
      <c r="J315" s="404"/>
      <c r="K315" s="404"/>
      <c r="L315" s="404"/>
      <c r="M315" s="404"/>
      <c r="N315" s="404"/>
      <c r="O315" s="404"/>
      <c r="P315" s="404"/>
      <c r="Q315" s="404"/>
    </row>
    <row r="316" spans="3:17">
      <c r="C316" s="404"/>
      <c r="D316" s="404"/>
      <c r="E316" s="404"/>
      <c r="F316" s="404"/>
      <c r="G316" s="404"/>
      <c r="H316" s="404"/>
      <c r="I316" s="404"/>
      <c r="J316" s="404"/>
      <c r="K316" s="404"/>
      <c r="L316" s="404"/>
      <c r="M316" s="404"/>
      <c r="N316" s="404"/>
      <c r="O316" s="404"/>
      <c r="P316" s="404"/>
      <c r="Q316" s="404"/>
    </row>
    <row r="317" spans="3:17">
      <c r="C317" s="404"/>
      <c r="D317" s="404"/>
      <c r="E317" s="404"/>
      <c r="F317" s="404"/>
      <c r="G317" s="404"/>
      <c r="H317" s="404"/>
      <c r="I317" s="404"/>
      <c r="J317" s="404"/>
      <c r="K317" s="404"/>
      <c r="L317" s="404"/>
      <c r="M317" s="404"/>
      <c r="N317" s="404"/>
      <c r="O317" s="404"/>
      <c r="P317" s="404"/>
      <c r="Q317" s="404"/>
    </row>
    <row r="318" spans="3:17">
      <c r="C318" s="404"/>
      <c r="D318" s="404"/>
      <c r="E318" s="404"/>
      <c r="F318" s="404"/>
      <c r="G318" s="404"/>
      <c r="H318" s="404"/>
      <c r="I318" s="404"/>
      <c r="J318" s="404"/>
      <c r="K318" s="404"/>
      <c r="L318" s="404"/>
      <c r="M318" s="404"/>
      <c r="N318" s="404"/>
      <c r="O318" s="404"/>
      <c r="P318" s="404"/>
      <c r="Q318" s="404"/>
    </row>
    <row r="339" spans="3:17">
      <c r="C339" s="404"/>
      <c r="D339" s="404"/>
      <c r="E339" s="404"/>
      <c r="F339" s="404"/>
      <c r="G339" s="404"/>
      <c r="H339" s="404"/>
      <c r="I339" s="404"/>
      <c r="J339" s="404"/>
      <c r="K339" s="404"/>
      <c r="L339" s="404"/>
      <c r="M339" s="404"/>
      <c r="N339" s="404"/>
      <c r="O339" s="404"/>
      <c r="P339" s="404"/>
      <c r="Q339" s="404"/>
    </row>
    <row r="340" spans="3:17">
      <c r="C340" s="404"/>
      <c r="D340" s="404"/>
      <c r="E340" s="404"/>
      <c r="F340" s="404"/>
      <c r="G340" s="404"/>
      <c r="H340" s="404"/>
      <c r="I340" s="404"/>
      <c r="J340" s="404"/>
      <c r="K340" s="404"/>
      <c r="L340" s="404"/>
      <c r="M340" s="404"/>
      <c r="N340" s="404"/>
      <c r="O340" s="404"/>
      <c r="P340" s="404"/>
      <c r="Q340" s="404"/>
    </row>
    <row r="341" spans="3:17">
      <c r="C341" s="404"/>
      <c r="D341" s="404"/>
      <c r="E341" s="404"/>
      <c r="F341" s="404"/>
      <c r="G341" s="404"/>
      <c r="H341" s="404"/>
      <c r="I341" s="404"/>
      <c r="J341" s="404"/>
      <c r="K341" s="404"/>
      <c r="L341" s="404"/>
      <c r="M341" s="404"/>
      <c r="N341" s="404"/>
      <c r="O341" s="404"/>
      <c r="P341" s="404"/>
      <c r="Q341" s="404"/>
    </row>
    <row r="342" spans="3:17">
      <c r="C342" s="404"/>
      <c r="D342" s="404"/>
      <c r="E342" s="404"/>
      <c r="F342" s="404"/>
      <c r="G342" s="404"/>
      <c r="H342" s="404"/>
      <c r="I342" s="404"/>
      <c r="J342" s="404"/>
      <c r="K342" s="404"/>
      <c r="L342" s="404"/>
      <c r="M342" s="404"/>
      <c r="N342" s="404"/>
      <c r="O342" s="404"/>
      <c r="P342" s="404"/>
      <c r="Q342" s="404"/>
    </row>
    <row r="343" spans="3:17">
      <c r="C343" s="404"/>
      <c r="D343" s="404"/>
      <c r="E343" s="404"/>
      <c r="F343" s="404"/>
      <c r="G343" s="404"/>
      <c r="H343" s="404"/>
      <c r="I343" s="404"/>
      <c r="J343" s="404"/>
      <c r="K343" s="404"/>
      <c r="L343" s="404"/>
      <c r="M343" s="404"/>
      <c r="N343" s="404"/>
      <c r="O343" s="404"/>
      <c r="P343" s="404"/>
      <c r="Q343" s="404"/>
    </row>
  </sheetData>
  <mergeCells count="107">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137160</xdr:colOff>
                    <xdr:row>45</xdr:row>
                    <xdr:rowOff>22860</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137160</xdr:colOff>
                    <xdr:row>56</xdr:row>
                    <xdr:rowOff>144780</xdr:rowOff>
                  </from>
                  <to>
                    <xdr:col>1</xdr:col>
                    <xdr:colOff>251460</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137160</xdr:colOff>
                    <xdr:row>96</xdr:row>
                    <xdr:rowOff>30480</xdr:rowOff>
                  </from>
                  <to>
                    <xdr:col>1</xdr:col>
                    <xdr:colOff>251460</xdr:colOff>
                    <xdr:row>98</xdr:row>
                    <xdr:rowOff>99060</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137160</xdr:colOff>
                    <xdr:row>105</xdr:row>
                    <xdr:rowOff>30480</xdr:rowOff>
                  </from>
                  <to>
                    <xdr:col>1</xdr:col>
                    <xdr:colOff>251460</xdr:colOff>
                    <xdr:row>107</xdr:row>
                    <xdr:rowOff>22860</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137160</xdr:colOff>
                    <xdr:row>116</xdr:row>
                    <xdr:rowOff>30480</xdr:rowOff>
                  </from>
                  <to>
                    <xdr:col>1</xdr:col>
                    <xdr:colOff>251460</xdr:colOff>
                    <xdr:row>118</xdr:row>
                    <xdr:rowOff>22860</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137160</xdr:colOff>
                    <xdr:row>100</xdr:row>
                    <xdr:rowOff>22860</xdr:rowOff>
                  </from>
                  <to>
                    <xdr:col>2</xdr:col>
                    <xdr:colOff>30480</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137160</xdr:colOff>
                    <xdr:row>108</xdr:row>
                    <xdr:rowOff>22860</xdr:rowOff>
                  </from>
                  <to>
                    <xdr:col>2</xdr:col>
                    <xdr:colOff>30480</xdr:colOff>
                    <xdr:row>109</xdr:row>
                    <xdr:rowOff>99060</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137160</xdr:colOff>
                    <xdr:row>120</xdr:row>
                    <xdr:rowOff>0</xdr:rowOff>
                  </from>
                  <to>
                    <xdr:col>2</xdr:col>
                    <xdr:colOff>30480</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137160</xdr:colOff>
                    <xdr:row>60</xdr:row>
                    <xdr:rowOff>0</xdr:rowOff>
                  </from>
                  <to>
                    <xdr:col>2</xdr:col>
                    <xdr:colOff>30480</xdr:colOff>
                    <xdr:row>60</xdr:row>
                    <xdr:rowOff>182880</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137160</xdr:colOff>
                    <xdr:row>47</xdr:row>
                    <xdr:rowOff>175260</xdr:rowOff>
                  </from>
                  <to>
                    <xdr:col>2</xdr:col>
                    <xdr:colOff>30480</xdr:colOff>
                    <xdr:row>48</xdr:row>
                    <xdr:rowOff>137160</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137160</xdr:rowOff>
                  </from>
                  <to>
                    <xdr:col>15</xdr:col>
                    <xdr:colOff>175260</xdr:colOff>
                    <xdr:row>28</xdr:row>
                    <xdr:rowOff>22860</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68580</xdr:colOff>
                    <xdr:row>26</xdr:row>
                    <xdr:rowOff>137160</xdr:rowOff>
                  </from>
                  <to>
                    <xdr:col>17</xdr:col>
                    <xdr:colOff>228600</xdr:colOff>
                    <xdr:row>28</xdr:row>
                    <xdr:rowOff>22860</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137160</xdr:colOff>
                    <xdr:row>26</xdr:row>
                    <xdr:rowOff>137160</xdr:rowOff>
                  </from>
                  <to>
                    <xdr:col>21</xdr:col>
                    <xdr:colOff>60960</xdr:colOff>
                    <xdr:row>28</xdr:row>
                    <xdr:rowOff>22860</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30480</xdr:colOff>
                    <xdr:row>29</xdr:row>
                    <xdr:rowOff>22860</xdr:rowOff>
                  </from>
                  <to>
                    <xdr:col>15</xdr:col>
                    <xdr:colOff>152400</xdr:colOff>
                    <xdr:row>30</xdr:row>
                    <xdr:rowOff>68580</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60960</xdr:colOff>
                    <xdr:row>29</xdr:row>
                    <xdr:rowOff>22860</xdr:rowOff>
                  </from>
                  <to>
                    <xdr:col>17</xdr:col>
                    <xdr:colOff>220980</xdr:colOff>
                    <xdr:row>30</xdr:row>
                    <xdr:rowOff>68580</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22860</xdr:rowOff>
                  </from>
                  <to>
                    <xdr:col>21</xdr:col>
                    <xdr:colOff>38100</xdr:colOff>
                    <xdr:row>30</xdr:row>
                    <xdr:rowOff>68580</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30480</xdr:colOff>
                    <xdr:row>32</xdr:row>
                    <xdr:rowOff>22860</xdr:rowOff>
                  </from>
                  <to>
                    <xdr:col>15</xdr:col>
                    <xdr:colOff>152400</xdr:colOff>
                    <xdr:row>33</xdr:row>
                    <xdr:rowOff>68580</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60960</xdr:colOff>
                    <xdr:row>32</xdr:row>
                    <xdr:rowOff>22860</xdr:rowOff>
                  </from>
                  <to>
                    <xdr:col>17</xdr:col>
                    <xdr:colOff>220980</xdr:colOff>
                    <xdr:row>33</xdr:row>
                    <xdr:rowOff>68580</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22860</xdr:rowOff>
                  </from>
                  <to>
                    <xdr:col>21</xdr:col>
                    <xdr:colOff>38100</xdr:colOff>
                    <xdr:row>33</xdr:row>
                    <xdr:rowOff>68580</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137160</xdr:rowOff>
                  </from>
                  <to>
                    <xdr:col>15</xdr:col>
                    <xdr:colOff>175260</xdr:colOff>
                    <xdr:row>26</xdr:row>
                    <xdr:rowOff>22860</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68580</xdr:colOff>
                    <xdr:row>24</xdr:row>
                    <xdr:rowOff>137160</xdr:rowOff>
                  </from>
                  <to>
                    <xdr:col>17</xdr:col>
                    <xdr:colOff>228600</xdr:colOff>
                    <xdr:row>26</xdr:row>
                    <xdr:rowOff>22860</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137160</xdr:colOff>
                    <xdr:row>24</xdr:row>
                    <xdr:rowOff>137160</xdr:rowOff>
                  </from>
                  <to>
                    <xdr:col>21</xdr:col>
                    <xdr:colOff>60960</xdr:colOff>
                    <xdr:row>26</xdr:row>
                    <xdr:rowOff>22860</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60960</xdr:colOff>
                    <xdr:row>69</xdr:row>
                    <xdr:rowOff>0</xdr:rowOff>
                  </from>
                  <to>
                    <xdr:col>15</xdr:col>
                    <xdr:colOff>175260</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251460</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137160</xdr:colOff>
                    <xdr:row>69</xdr:row>
                    <xdr:rowOff>0</xdr:rowOff>
                  </from>
                  <to>
                    <xdr:col>21</xdr:col>
                    <xdr:colOff>60960</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60960</xdr:colOff>
                    <xdr:row>70</xdr:row>
                    <xdr:rowOff>22860</xdr:rowOff>
                  </from>
                  <to>
                    <xdr:col>15</xdr:col>
                    <xdr:colOff>175260</xdr:colOff>
                    <xdr:row>71</xdr:row>
                    <xdr:rowOff>175260</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22860</xdr:rowOff>
                  </from>
                  <to>
                    <xdr:col>17</xdr:col>
                    <xdr:colOff>251460</xdr:colOff>
                    <xdr:row>71</xdr:row>
                    <xdr:rowOff>175260</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137160</xdr:colOff>
                    <xdr:row>70</xdr:row>
                    <xdr:rowOff>22860</xdr:rowOff>
                  </from>
                  <to>
                    <xdr:col>21</xdr:col>
                    <xdr:colOff>60960</xdr:colOff>
                    <xdr:row>71</xdr:row>
                    <xdr:rowOff>175260</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60960</xdr:colOff>
                    <xdr:row>72</xdr:row>
                    <xdr:rowOff>22860</xdr:rowOff>
                  </from>
                  <to>
                    <xdr:col>15</xdr:col>
                    <xdr:colOff>175260</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22860</xdr:rowOff>
                  </from>
                  <to>
                    <xdr:col>17</xdr:col>
                    <xdr:colOff>251460</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137160</xdr:colOff>
                    <xdr:row>72</xdr:row>
                    <xdr:rowOff>22860</xdr:rowOff>
                  </from>
                  <to>
                    <xdr:col>21</xdr:col>
                    <xdr:colOff>60960</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60960</xdr:colOff>
                    <xdr:row>76</xdr:row>
                    <xdr:rowOff>60960</xdr:rowOff>
                  </from>
                  <to>
                    <xdr:col>15</xdr:col>
                    <xdr:colOff>175260</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60960</xdr:rowOff>
                  </from>
                  <to>
                    <xdr:col>17</xdr:col>
                    <xdr:colOff>251460</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137160</xdr:colOff>
                    <xdr:row>76</xdr:row>
                    <xdr:rowOff>60960</xdr:rowOff>
                  </from>
                  <to>
                    <xdr:col>21</xdr:col>
                    <xdr:colOff>60960</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137160</xdr:colOff>
                    <xdr:row>58</xdr:row>
                    <xdr:rowOff>0</xdr:rowOff>
                  </from>
                  <to>
                    <xdr:col>3</xdr:col>
                    <xdr:colOff>60960</xdr:colOff>
                    <xdr:row>59</xdr:row>
                    <xdr:rowOff>30480</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60960</xdr:colOff>
                    <xdr:row>74</xdr:row>
                    <xdr:rowOff>38100</xdr:rowOff>
                  </from>
                  <to>
                    <xdr:col>15</xdr:col>
                    <xdr:colOff>175260</xdr:colOff>
                    <xdr:row>76</xdr:row>
                    <xdr:rowOff>22860</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251460</xdr:colOff>
                    <xdr:row>76</xdr:row>
                    <xdr:rowOff>22860</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137160</xdr:colOff>
                    <xdr:row>74</xdr:row>
                    <xdr:rowOff>38100</xdr:rowOff>
                  </from>
                  <to>
                    <xdr:col>21</xdr:col>
                    <xdr:colOff>60960</xdr:colOff>
                    <xdr:row>76</xdr:row>
                    <xdr:rowOff>22860</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61</xdr:row>
                    <xdr:rowOff>0</xdr:rowOff>
                  </from>
                  <to>
                    <xdr:col>24</xdr:col>
                    <xdr:colOff>464820</xdr:colOff>
                    <xdr:row>63</xdr:row>
                    <xdr:rowOff>22860</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83820</xdr:colOff>
                    <xdr:row>124</xdr:row>
                    <xdr:rowOff>45720</xdr:rowOff>
                  </from>
                  <to>
                    <xdr:col>24</xdr:col>
                    <xdr:colOff>480060</xdr:colOff>
                    <xdr:row>126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0B48-0FD4-49D0-99E0-72BC72E6ED82}">
  <sheetPr>
    <tabColor rgb="FFAAEBF4"/>
  </sheetPr>
  <dimension ref="A1:N23"/>
  <sheetViews>
    <sheetView showGridLines="0" view="pageBreakPreview" zoomScaleNormal="100" zoomScaleSheetLayoutView="100" workbookViewId="0">
      <selection activeCell="A23" sqref="A23:G23"/>
    </sheetView>
  </sheetViews>
  <sheetFormatPr defaultColWidth="9.109375" defaultRowHeight="13.2"/>
  <cols>
    <col min="1" max="1" width="2.88671875" style="133" customWidth="1"/>
    <col min="2" max="2" width="25.88671875" style="362" customWidth="1"/>
    <col min="3" max="3" width="38.88671875" style="362" customWidth="1"/>
    <col min="4" max="4" width="25" style="362" customWidth="1"/>
    <col min="5" max="5" width="6.88671875" style="362" customWidth="1"/>
    <col min="6" max="6" width="9.109375" style="362"/>
    <col min="7" max="7" width="7.109375" style="362" customWidth="1"/>
    <col min="8" max="8" width="7.88671875" style="362" hidden="1" customWidth="1"/>
    <col min="9" max="13" width="8" style="362" hidden="1" customWidth="1"/>
    <col min="14" max="14" width="12" style="362" customWidth="1"/>
    <col min="15" max="16384" width="9.109375" style="362"/>
  </cols>
  <sheetData>
    <row r="1" spans="1:8" s="360" customFormat="1" ht="15" customHeight="1">
      <c r="A1" s="1208" t="s">
        <v>530</v>
      </c>
      <c r="B1" s="1208"/>
      <c r="C1" s="1208"/>
      <c r="D1" s="1208"/>
      <c r="E1" s="1208"/>
      <c r="F1" s="1208"/>
      <c r="G1" s="1208"/>
      <c r="H1" s="359"/>
    </row>
    <row r="2" spans="1:8" s="360" customFormat="1" ht="15" customHeight="1">
      <c r="A2" s="1210"/>
      <c r="B2" s="1210"/>
      <c r="C2" s="1210"/>
      <c r="D2" s="1210"/>
      <c r="E2" s="1210"/>
      <c r="F2" s="1210"/>
      <c r="G2" s="1210"/>
      <c r="H2" s="359"/>
    </row>
    <row r="3" spans="1:8" s="361" customFormat="1" ht="30" customHeight="1">
      <c r="A3" s="1212" t="s">
        <v>531</v>
      </c>
      <c r="B3" s="1212"/>
      <c r="C3" s="1212"/>
      <c r="D3" s="1212"/>
      <c r="E3" s="1212"/>
      <c r="F3" s="1212"/>
      <c r="G3" s="1212"/>
      <c r="H3" s="493"/>
    </row>
    <row r="4" spans="1:8" ht="30" customHeight="1">
      <c r="A4" s="1209" t="s">
        <v>532</v>
      </c>
      <c r="B4" s="1209"/>
      <c r="C4" s="1209"/>
      <c r="D4" s="1209"/>
      <c r="E4" s="1209"/>
      <c r="F4" s="1209"/>
      <c r="G4" s="1209"/>
      <c r="H4" s="494"/>
    </row>
    <row r="5" spans="1:8" ht="45" customHeight="1">
      <c r="A5" s="1209" t="s">
        <v>533</v>
      </c>
      <c r="B5" s="1209"/>
      <c r="C5" s="1209"/>
      <c r="D5" s="1209"/>
      <c r="E5" s="1209"/>
      <c r="F5" s="1209"/>
      <c r="G5" s="1209"/>
      <c r="H5" s="494"/>
    </row>
    <row r="6" spans="1:8" ht="15" customHeight="1">
      <c r="A6" s="1211" t="s">
        <v>534</v>
      </c>
      <c r="B6" s="1211"/>
      <c r="C6" s="1211"/>
      <c r="D6" s="1211"/>
      <c r="E6" s="1211"/>
      <c r="F6" s="1211"/>
      <c r="G6" s="1211"/>
      <c r="H6" s="1211"/>
    </row>
    <row r="7" spans="1:8" ht="15" customHeight="1">
      <c r="A7" s="1209" t="s">
        <v>535</v>
      </c>
      <c r="B7" s="1209"/>
      <c r="C7" s="1209"/>
      <c r="D7" s="1209"/>
      <c r="E7" s="1209"/>
      <c r="F7" s="1209"/>
      <c r="G7" s="1209"/>
      <c r="H7" s="1209"/>
    </row>
    <row r="8" spans="1:8" ht="15" customHeight="1">
      <c r="A8" s="1209" t="s">
        <v>536</v>
      </c>
      <c r="B8" s="1209"/>
      <c r="C8" s="1209"/>
      <c r="D8" s="1209"/>
      <c r="E8" s="1209"/>
      <c r="F8" s="1209"/>
      <c r="G8" s="1209"/>
      <c r="H8" s="1209"/>
    </row>
    <row r="9" spans="1:8" ht="15" customHeight="1">
      <c r="A9" s="1209"/>
      <c r="B9" s="1209"/>
      <c r="C9" s="1209"/>
      <c r="D9" s="1209"/>
      <c r="E9" s="1209"/>
      <c r="F9" s="1209"/>
      <c r="G9" s="1209"/>
      <c r="H9" s="494"/>
    </row>
    <row r="10" spans="1:8" ht="15" customHeight="1">
      <c r="A10" s="1210" t="s">
        <v>537</v>
      </c>
      <c r="B10" s="1210"/>
      <c r="C10" s="1210"/>
      <c r="D10" s="1210"/>
      <c r="E10" s="1210"/>
      <c r="F10" s="1210"/>
      <c r="G10" s="1210"/>
      <c r="H10" s="494"/>
    </row>
    <row r="11" spans="1:8" ht="15" customHeight="1">
      <c r="A11" s="1209" t="s">
        <v>538</v>
      </c>
      <c r="B11" s="1209"/>
      <c r="C11" s="1209"/>
      <c r="D11" s="1209"/>
      <c r="E11" s="1209"/>
      <c r="F11" s="1209"/>
      <c r="G11" s="1209"/>
      <c r="H11" s="494"/>
    </row>
    <row r="12" spans="1:8" ht="15" customHeight="1">
      <c r="A12" s="1209" t="s">
        <v>539</v>
      </c>
      <c r="B12" s="1209"/>
      <c r="C12" s="1209"/>
      <c r="D12" s="1209"/>
      <c r="E12" s="1209"/>
      <c r="F12" s="1209"/>
      <c r="G12" s="1209"/>
      <c r="H12" s="494"/>
    </row>
    <row r="13" spans="1:8" ht="15" customHeight="1">
      <c r="A13" s="1209"/>
      <c r="B13" s="1209"/>
      <c r="C13" s="1209"/>
      <c r="D13" s="1209"/>
      <c r="E13" s="1209"/>
      <c r="F13" s="1209"/>
      <c r="G13" s="1209"/>
      <c r="H13" s="494"/>
    </row>
    <row r="14" spans="1:8" ht="15" customHeight="1">
      <c r="A14" s="1210" t="s">
        <v>540</v>
      </c>
      <c r="B14" s="1210"/>
      <c r="C14" s="1210"/>
      <c r="D14" s="1210"/>
      <c r="E14" s="1210"/>
      <c r="F14" s="1210"/>
      <c r="G14" s="1210"/>
      <c r="H14" s="494"/>
    </row>
    <row r="15" spans="1:8" ht="30" customHeight="1">
      <c r="A15" s="1209" t="s">
        <v>541</v>
      </c>
      <c r="B15" s="1209"/>
      <c r="C15" s="1209"/>
      <c r="D15" s="1209"/>
      <c r="E15" s="1209"/>
      <c r="F15" s="1209"/>
      <c r="G15" s="1209"/>
      <c r="H15" s="494"/>
    </row>
    <row r="16" spans="1:8" ht="75" customHeight="1">
      <c r="A16" s="1209" t="s">
        <v>542</v>
      </c>
      <c r="B16" s="1209"/>
      <c r="C16" s="1209"/>
      <c r="D16" s="1209"/>
      <c r="E16" s="1209"/>
      <c r="F16" s="1209"/>
      <c r="G16" s="1209"/>
      <c r="H16" s="1209"/>
    </row>
    <row r="17" spans="1:14" ht="75" customHeight="1">
      <c r="A17" s="1209" t="s">
        <v>543</v>
      </c>
      <c r="B17" s="1209"/>
      <c r="C17" s="1209"/>
      <c r="D17" s="1209"/>
      <c r="E17" s="1209"/>
      <c r="F17" s="1209"/>
      <c r="G17" s="1209"/>
      <c r="H17" s="494"/>
    </row>
    <row r="18" spans="1:14">
      <c r="A18" s="1209"/>
      <c r="B18" s="1209"/>
      <c r="C18" s="1209"/>
      <c r="D18" s="1209"/>
      <c r="E18" s="1209"/>
      <c r="F18" s="1209"/>
      <c r="G18" s="1209"/>
      <c r="H18" s="494"/>
    </row>
    <row r="19" spans="1:14">
      <c r="A19" s="1208" t="s">
        <v>544</v>
      </c>
      <c r="B19" s="1208"/>
      <c r="C19" s="1208"/>
      <c r="D19" s="1208"/>
      <c r="E19" s="1208"/>
      <c r="F19" s="1208"/>
      <c r="G19" s="1208"/>
      <c r="H19" s="494"/>
    </row>
    <row r="20" spans="1:14" ht="60" customHeight="1">
      <c r="A20" s="1209" t="s">
        <v>545</v>
      </c>
      <c r="B20" s="1209"/>
      <c r="C20" s="1209"/>
      <c r="D20" s="1209"/>
      <c r="E20" s="1209"/>
      <c r="F20" s="1209"/>
      <c r="G20" s="1209"/>
      <c r="H20" s="494"/>
    </row>
    <row r="21" spans="1:14">
      <c r="A21" s="1209"/>
      <c r="B21" s="1209"/>
      <c r="C21" s="1209"/>
      <c r="D21" s="1209"/>
      <c r="E21" s="1209"/>
      <c r="F21" s="1209"/>
      <c r="G21" s="1209"/>
      <c r="H21" s="494"/>
    </row>
    <row r="22" spans="1:14">
      <c r="A22" s="1208" t="s">
        <v>546</v>
      </c>
      <c r="B22" s="1208"/>
      <c r="C22" s="1208"/>
      <c r="D22" s="1208"/>
      <c r="E22" s="1208"/>
      <c r="F22" s="1208"/>
      <c r="G22" s="1208"/>
      <c r="H22" s="135"/>
      <c r="I22" s="296"/>
      <c r="J22" s="296"/>
      <c r="K22" s="296"/>
      <c r="L22" s="296"/>
      <c r="M22" s="296"/>
      <c r="N22" s="296"/>
    </row>
    <row r="23" spans="1:14" ht="105" customHeight="1">
      <c r="A23" s="1209" t="s">
        <v>547</v>
      </c>
      <c r="B23" s="1209"/>
      <c r="C23" s="1209"/>
      <c r="D23" s="1209"/>
      <c r="E23" s="1209"/>
      <c r="F23" s="1209"/>
      <c r="G23" s="1209"/>
      <c r="H23" s="494"/>
    </row>
  </sheetData>
  <sheetProtection selectLockedCells="1"/>
  <mergeCells count="23">
    <mergeCell ref="A6:H6"/>
    <mergeCell ref="A1:G1"/>
    <mergeCell ref="A2:G2"/>
    <mergeCell ref="A3:G3"/>
    <mergeCell ref="A4:G4"/>
    <mergeCell ref="A5:G5"/>
    <mergeCell ref="A18:G18"/>
    <mergeCell ref="A7:H7"/>
    <mergeCell ref="A8:H8"/>
    <mergeCell ref="A9:G9"/>
    <mergeCell ref="A10:G10"/>
    <mergeCell ref="A11:G11"/>
    <mergeCell ref="A12:G12"/>
    <mergeCell ref="A13:G13"/>
    <mergeCell ref="A14:G14"/>
    <mergeCell ref="A15:G15"/>
    <mergeCell ref="A16:H16"/>
    <mergeCell ref="A17:G17"/>
    <mergeCell ref="A19:G19"/>
    <mergeCell ref="A20:G20"/>
    <mergeCell ref="A21:G21"/>
    <mergeCell ref="A22:G22"/>
    <mergeCell ref="A23:G23"/>
  </mergeCells>
  <hyperlinks>
    <hyperlink ref="A6:H6" r:id="rId1" display="    The Minnesota NRCS Cultural Resources Review Form (MN-CPA-048); " xr:uid="{14F13CB3-8F7D-42E0-994F-4DB4C5DA1777}"/>
    <hyperlink ref="A3:G3" r:id="rId2" display="1.   Review the Conservation Practice and CSP Index for Cultural Resources Reviews (located in the Cultural Resources Folder under Section II of the Minnesota EFOTG) to determine whether the proposed project requires review." xr:uid="{A26F31C1-31FC-4808-8697-C4789C517478}"/>
  </hyperlinks>
  <pageMargins left="0.7" right="0.7" top="0.75" bottom="0.75" header="0.3" footer="0.3"/>
  <pageSetup scale="71" fitToWidth="0" fitToHeight="0" orientation="portrait" r:id="rId3"/>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0000"/>
  </sheetPr>
  <dimension ref="A1:AP320"/>
  <sheetViews>
    <sheetView showGridLines="0" showZeros="0" view="pageBreakPreview" zoomScale="130" zoomScaleNormal="100" zoomScaleSheetLayoutView="130" workbookViewId="0">
      <selection activeCell="Y21" sqref="Y21"/>
    </sheetView>
  </sheetViews>
  <sheetFormatPr defaultColWidth="9.33203125" defaultRowHeight="13.2"/>
  <cols>
    <col min="1" max="3" width="3.6640625" customWidth="1"/>
    <col min="4" max="4" width="4.5546875" customWidth="1"/>
    <col min="5" max="23" width="3.6640625" customWidth="1"/>
  </cols>
  <sheetData>
    <row r="1" spans="1:37" s="12" customFormat="1" ht="15">
      <c r="A1" s="1194" t="s">
        <v>548</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4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529"/>
      <c r="Y5" s="529"/>
      <c r="Z5" s="529"/>
      <c r="AA5" s="407"/>
      <c r="AB5" s="407"/>
      <c r="AC5" s="407"/>
      <c r="AD5" s="407"/>
      <c r="AE5" s="407"/>
      <c r="AF5" s="407"/>
      <c r="AG5" s="1141" t="s">
        <v>220</v>
      </c>
      <c r="AH5" s="1142"/>
      <c r="AI5" s="1142"/>
      <c r="AJ5" s="1142"/>
      <c r="AK5" s="1143"/>
    </row>
    <row r="6" spans="1:37" ht="15.75" customHeight="1">
      <c r="A6" s="13"/>
      <c r="B6" s="13"/>
      <c r="C6" s="13"/>
      <c r="D6" s="13"/>
      <c r="E6" s="13"/>
      <c r="F6" s="13"/>
      <c r="G6" s="4"/>
      <c r="H6" s="4"/>
      <c r="I6" s="4"/>
      <c r="J6" s="4"/>
      <c r="K6" s="4"/>
      <c r="L6" s="4"/>
      <c r="M6" s="407"/>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ht="15.6">
      <c r="A7" s="405" t="s">
        <v>422</v>
      </c>
      <c r="B7" s="407"/>
      <c r="C7" s="407"/>
      <c r="D7" s="407"/>
      <c r="E7" s="407"/>
      <c r="F7" s="407"/>
      <c r="G7" s="407"/>
      <c r="H7" s="407"/>
      <c r="I7" s="407"/>
      <c r="J7" s="407"/>
      <c r="K7" s="96"/>
      <c r="L7" s="96"/>
      <c r="M7" s="96"/>
      <c r="N7" s="96"/>
      <c r="O7" s="96"/>
      <c r="P7" s="96"/>
      <c r="Q7" s="96"/>
      <c r="R7" s="96"/>
      <c r="S7" s="96"/>
      <c r="T7" s="96"/>
      <c r="U7" s="96"/>
      <c r="V7" s="96"/>
      <c r="W7" s="96"/>
      <c r="X7" s="404"/>
      <c r="Y7" s="404"/>
      <c r="Z7" s="404"/>
      <c r="AA7" s="404"/>
      <c r="AB7" s="404"/>
      <c r="AC7" s="404"/>
      <c r="AD7" s="404"/>
      <c r="AE7" s="404"/>
      <c r="AF7" s="404"/>
      <c r="AG7" s="1141" t="s">
        <v>222</v>
      </c>
      <c r="AH7" s="1142"/>
      <c r="AI7" s="1142"/>
      <c r="AJ7" s="1142"/>
      <c r="AK7" s="1143"/>
    </row>
    <row r="8" spans="1:37" s="7" customFormat="1">
      <c r="A8" s="527" t="s">
        <v>549</v>
      </c>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12.45" customHeight="1">
      <c r="A9" s="527"/>
      <c r="B9" s="527"/>
      <c r="C9" s="527"/>
      <c r="D9" s="527"/>
      <c r="E9" s="527"/>
      <c r="F9" s="527"/>
      <c r="G9" s="527"/>
      <c r="H9" s="527"/>
      <c r="I9" s="527"/>
      <c r="J9" s="527"/>
      <c r="K9" s="527"/>
      <c r="L9" s="527"/>
      <c r="M9" s="527"/>
      <c r="N9" s="527"/>
      <c r="O9" s="527"/>
      <c r="P9" s="527"/>
      <c r="Q9" s="527"/>
      <c r="R9" s="527"/>
      <c r="S9" s="527"/>
      <c r="T9" s="527"/>
      <c r="U9" s="527"/>
      <c r="V9" s="527"/>
      <c r="W9" s="527"/>
      <c r="X9" s="404"/>
      <c r="Y9" s="404"/>
      <c r="Z9" s="404"/>
      <c r="AA9" s="404"/>
      <c r="AB9" s="404"/>
      <c r="AC9" s="404"/>
      <c r="AD9" s="404"/>
      <c r="AE9" s="404"/>
      <c r="AF9" s="404"/>
      <c r="AG9" s="1144" t="s">
        <v>223</v>
      </c>
      <c r="AH9" s="1145"/>
      <c r="AI9" s="1145"/>
      <c r="AJ9" s="1145"/>
      <c r="AK9" s="1146"/>
    </row>
    <row r="10" spans="1:37" s="7" customFormat="1">
      <c r="A10" s="527"/>
      <c r="B10" s="527"/>
      <c r="C10" s="527"/>
      <c r="D10" s="527"/>
      <c r="E10" s="527"/>
      <c r="F10" s="527"/>
      <c r="G10" s="527"/>
      <c r="H10" s="527"/>
      <c r="I10" s="527"/>
      <c r="J10" s="527"/>
      <c r="K10" s="527"/>
      <c r="L10" s="527"/>
      <c r="M10" s="527"/>
      <c r="N10" s="527"/>
      <c r="O10" s="527"/>
      <c r="P10" s="527"/>
      <c r="Q10" s="527"/>
      <c r="R10" s="527"/>
      <c r="S10" s="527"/>
      <c r="T10" s="527"/>
      <c r="U10" s="527"/>
      <c r="V10" s="527"/>
      <c r="W10" s="527"/>
      <c r="X10" s="404"/>
      <c r="Y10" s="404"/>
      <c r="Z10" s="404"/>
      <c r="AA10" s="404"/>
      <c r="AB10" s="404"/>
      <c r="AC10" s="404"/>
      <c r="AD10" s="404"/>
      <c r="AE10" s="404"/>
      <c r="AF10" s="404"/>
      <c r="AG10" s="1138" t="s">
        <v>218</v>
      </c>
      <c r="AH10" s="1139"/>
      <c r="AI10" s="1139"/>
      <c r="AJ10" s="1139"/>
      <c r="AK10" s="1140"/>
    </row>
    <row r="11" spans="1:37" s="7" customFormat="1" ht="12.45" customHeight="1">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404"/>
      <c r="Y11" s="404"/>
      <c r="Z11" s="404"/>
      <c r="AA11" s="404"/>
      <c r="AB11" s="404"/>
      <c r="AC11" s="404"/>
      <c r="AD11" s="404"/>
      <c r="AE11" s="404"/>
      <c r="AF11" s="404"/>
      <c r="AG11" s="1144" t="s">
        <v>226</v>
      </c>
      <c r="AH11" s="1145"/>
      <c r="AI11" s="1145"/>
      <c r="AJ11" s="1145"/>
      <c r="AK11" s="1146"/>
    </row>
    <row r="12" spans="1:37" s="7" customFormat="1">
      <c r="A12" s="527"/>
      <c r="B12" s="527"/>
      <c r="C12" s="527"/>
      <c r="D12" s="527"/>
      <c r="E12" s="527"/>
      <c r="F12" s="527"/>
      <c r="G12" s="527"/>
      <c r="H12" s="527"/>
      <c r="I12" s="527"/>
      <c r="J12" s="527"/>
      <c r="K12" s="527"/>
      <c r="L12" s="527"/>
      <c r="M12" s="527"/>
      <c r="N12" s="527"/>
      <c r="O12" s="527"/>
      <c r="P12" s="527"/>
      <c r="Q12" s="527"/>
      <c r="R12" s="527"/>
      <c r="S12" s="527"/>
      <c r="T12" s="527"/>
      <c r="U12" s="527"/>
      <c r="V12" s="527"/>
      <c r="W12" s="527"/>
      <c r="X12" s="404"/>
      <c r="Y12" s="404"/>
      <c r="Z12" s="404"/>
      <c r="AA12" s="404"/>
      <c r="AB12" s="404"/>
      <c r="AC12" s="404"/>
      <c r="AD12" s="404"/>
      <c r="AE12" s="404"/>
      <c r="AF12" s="404"/>
      <c r="AG12" s="1138" t="s">
        <v>218</v>
      </c>
      <c r="AH12" s="1139"/>
      <c r="AI12" s="1139"/>
      <c r="AJ12" s="1139"/>
      <c r="AK12" s="1140"/>
    </row>
    <row r="13" spans="1:37" s="7" customFormat="1" ht="12.75" customHeight="1">
      <c r="A13" s="451"/>
      <c r="B13" s="451"/>
      <c r="C13" s="451"/>
      <c r="D13" s="451"/>
      <c r="E13" s="451"/>
      <c r="F13" s="451"/>
      <c r="G13" s="451"/>
      <c r="H13" s="451"/>
      <c r="I13" s="451"/>
      <c r="J13" s="451"/>
      <c r="K13" s="451"/>
      <c r="L13" s="451"/>
      <c r="M13" s="451"/>
      <c r="N13" s="451"/>
      <c r="O13" s="451"/>
      <c r="P13" s="451"/>
      <c r="Q13" s="451"/>
      <c r="R13" s="451"/>
      <c r="S13" s="451"/>
      <c r="T13" s="451"/>
      <c r="U13" s="451"/>
      <c r="V13" s="451"/>
      <c r="W13" s="451"/>
      <c r="X13" s="404"/>
      <c r="Y13" s="404"/>
      <c r="Z13" s="404"/>
      <c r="AA13" s="404"/>
      <c r="AB13" s="404"/>
      <c r="AC13" s="404"/>
      <c r="AD13" s="404"/>
      <c r="AE13" s="404"/>
      <c r="AF13" s="404"/>
      <c r="AG13" s="1141" t="s">
        <v>228</v>
      </c>
      <c r="AH13" s="1142"/>
      <c r="AI13" s="1142"/>
      <c r="AJ13" s="1142"/>
      <c r="AK13" s="1143"/>
    </row>
    <row r="14" spans="1:37" s="7" customFormat="1">
      <c r="A14" s="407"/>
      <c r="B14" s="404"/>
      <c r="C14" s="404"/>
      <c r="D14" s="566" t="s">
        <v>475</v>
      </c>
      <c r="E14" s="566"/>
      <c r="F14" s="566"/>
      <c r="G14" s="566"/>
      <c r="H14" s="566"/>
      <c r="I14" s="566"/>
      <c r="J14" s="566"/>
      <c r="K14" s="566"/>
      <c r="L14" s="566"/>
      <c r="M14" s="566"/>
      <c r="N14" s="566"/>
      <c r="O14" s="566"/>
      <c r="P14" s="566"/>
      <c r="Q14" s="566"/>
      <c r="R14" s="566"/>
      <c r="S14" s="566"/>
      <c r="T14" s="566"/>
      <c r="U14" s="566"/>
      <c r="V14" s="566"/>
      <c r="W14" s="566"/>
      <c r="X14" s="404"/>
      <c r="Y14" s="404"/>
      <c r="Z14" s="404"/>
      <c r="AA14" s="404"/>
      <c r="AB14" s="404"/>
      <c r="AC14" s="404"/>
      <c r="AD14" s="404"/>
      <c r="AE14" s="404"/>
      <c r="AF14" s="404"/>
      <c r="AG14" s="1138" t="s">
        <v>218</v>
      </c>
      <c r="AH14" s="1139"/>
      <c r="AI14" s="1139"/>
      <c r="AJ14" s="1139"/>
      <c r="AK14" s="1140"/>
    </row>
    <row r="15" spans="1:37" s="7" customFormat="1" ht="17.25" customHeight="1">
      <c r="A15" s="407"/>
      <c r="B15" s="404"/>
      <c r="C15" s="404"/>
      <c r="D15" s="566"/>
      <c r="E15" s="566"/>
      <c r="F15" s="566"/>
      <c r="G15" s="566"/>
      <c r="H15" s="566"/>
      <c r="I15" s="566"/>
      <c r="J15" s="566"/>
      <c r="K15" s="566"/>
      <c r="L15" s="566"/>
      <c r="M15" s="566"/>
      <c r="N15" s="566"/>
      <c r="O15" s="566"/>
      <c r="P15" s="566"/>
      <c r="Q15" s="566"/>
      <c r="R15" s="566"/>
      <c r="S15" s="566"/>
      <c r="T15" s="566"/>
      <c r="U15" s="566"/>
      <c r="V15" s="566"/>
      <c r="W15" s="566"/>
      <c r="X15" s="404"/>
      <c r="Y15" s="404"/>
      <c r="Z15" s="404"/>
      <c r="AA15" s="404"/>
      <c r="AB15" s="404"/>
      <c r="AC15" s="404"/>
      <c r="AD15" s="404"/>
      <c r="AE15" s="404"/>
      <c r="AF15" s="404"/>
      <c r="AG15" s="1141" t="s">
        <v>229</v>
      </c>
      <c r="AH15" s="1142"/>
      <c r="AI15" s="1142"/>
      <c r="AJ15" s="1142"/>
      <c r="AK15" s="1143"/>
    </row>
    <row r="16" spans="1:37" s="7" customFormat="1" ht="12" customHeight="1">
      <c r="A16" s="95"/>
      <c r="B16" s="96"/>
      <c r="C16" s="96"/>
      <c r="D16" s="96"/>
      <c r="E16" s="451"/>
      <c r="F16" s="451"/>
      <c r="G16" s="451"/>
      <c r="H16" s="451"/>
      <c r="I16" s="451"/>
      <c r="J16" s="451"/>
      <c r="K16" s="451"/>
      <c r="L16" s="451"/>
      <c r="M16" s="451"/>
      <c r="N16" s="451"/>
      <c r="O16" s="451"/>
      <c r="P16" s="451"/>
      <c r="Q16" s="451"/>
      <c r="R16" s="451"/>
      <c r="S16" s="451"/>
      <c r="T16" s="451"/>
      <c r="U16" s="451"/>
      <c r="V16" s="451"/>
      <c r="W16" s="451"/>
      <c r="X16" s="432"/>
      <c r="Y16" s="404"/>
      <c r="Z16" s="404"/>
      <c r="AA16" s="404"/>
      <c r="AB16" s="404"/>
      <c r="AC16" s="404"/>
      <c r="AD16" s="404"/>
      <c r="AE16" s="404"/>
      <c r="AF16" s="404"/>
      <c r="AG16" s="1138" t="s">
        <v>218</v>
      </c>
      <c r="AH16" s="1139"/>
      <c r="AI16" s="1139"/>
      <c r="AJ16" s="1139"/>
      <c r="AK16" s="1140"/>
    </row>
    <row r="17" spans="1:37" s="7" customFormat="1" ht="15.75" customHeight="1">
      <c r="A17" s="404"/>
      <c r="B17" s="404"/>
      <c r="C17" s="404"/>
      <c r="D17" s="534" t="s">
        <v>550</v>
      </c>
      <c r="E17" s="534"/>
      <c r="F17" s="534"/>
      <c r="G17" s="534"/>
      <c r="H17" s="534"/>
      <c r="I17" s="534"/>
      <c r="J17" s="534"/>
      <c r="K17" s="534"/>
      <c r="L17" s="534"/>
      <c r="M17" s="534"/>
      <c r="N17" s="534"/>
      <c r="O17" s="534"/>
      <c r="P17" s="534"/>
      <c r="Q17" s="534"/>
      <c r="R17" s="534"/>
      <c r="S17" s="534"/>
      <c r="T17" s="534"/>
      <c r="U17" s="534"/>
      <c r="V17" s="534"/>
      <c r="W17" s="534"/>
      <c r="X17" s="457"/>
      <c r="Y17" s="457"/>
      <c r="Z17" s="457"/>
      <c r="AA17" s="404"/>
      <c r="AB17" s="404"/>
      <c r="AC17" s="404"/>
      <c r="AD17" s="404"/>
      <c r="AE17" s="404"/>
      <c r="AF17" s="404"/>
      <c r="AG17" s="1141" t="s">
        <v>230</v>
      </c>
      <c r="AH17" s="1142"/>
      <c r="AI17" s="1142"/>
      <c r="AJ17" s="1142"/>
      <c r="AK17" s="1143"/>
    </row>
    <row r="18" spans="1:37" s="7" customFormat="1" ht="15.6">
      <c r="A18" s="404"/>
      <c r="B18" s="404"/>
      <c r="C18" s="404"/>
      <c r="D18" s="534"/>
      <c r="E18" s="534"/>
      <c r="F18" s="534"/>
      <c r="G18" s="534"/>
      <c r="H18" s="534"/>
      <c r="I18" s="534"/>
      <c r="J18" s="534"/>
      <c r="K18" s="534"/>
      <c r="L18" s="534"/>
      <c r="M18" s="534"/>
      <c r="N18" s="534"/>
      <c r="O18" s="534"/>
      <c r="P18" s="534"/>
      <c r="Q18" s="534"/>
      <c r="R18" s="534"/>
      <c r="S18" s="534"/>
      <c r="T18" s="534"/>
      <c r="U18" s="534"/>
      <c r="V18" s="534"/>
      <c r="W18" s="534"/>
      <c r="X18" s="457"/>
      <c r="Y18" s="457"/>
      <c r="Z18" s="457"/>
      <c r="AA18" s="404"/>
      <c r="AB18" s="404"/>
      <c r="AC18" s="404"/>
      <c r="AD18" s="404"/>
      <c r="AE18" s="404"/>
      <c r="AF18" s="404"/>
      <c r="AG18" s="1138" t="s">
        <v>218</v>
      </c>
      <c r="AH18" s="1139"/>
      <c r="AI18" s="1139"/>
      <c r="AJ18" s="1139"/>
      <c r="AK18" s="1140"/>
    </row>
    <row r="19" spans="1:37" s="7" customFormat="1" ht="6" customHeight="1">
      <c r="A19" s="404"/>
      <c r="B19" s="404"/>
      <c r="C19" s="404"/>
      <c r="D19" s="23"/>
      <c r="E19" s="23"/>
      <c r="F19" s="23"/>
      <c r="G19" s="23"/>
      <c r="H19" s="23"/>
      <c r="I19" s="23"/>
      <c r="J19" s="23"/>
      <c r="K19" s="23"/>
      <c r="L19" s="23"/>
      <c r="M19" s="23"/>
      <c r="N19" s="23"/>
      <c r="O19" s="23"/>
      <c r="P19" s="23"/>
      <c r="Q19" s="23"/>
      <c r="R19" s="23"/>
      <c r="S19" s="23"/>
      <c r="T19" s="23"/>
      <c r="U19" s="23"/>
      <c r="V19" s="23"/>
      <c r="W19" s="23"/>
      <c r="X19" s="457"/>
      <c r="Y19" s="457"/>
      <c r="Z19" s="457"/>
      <c r="AA19" s="404"/>
      <c r="AB19" s="404"/>
      <c r="AC19" s="404"/>
      <c r="AD19" s="404"/>
      <c r="AE19" s="404"/>
      <c r="AF19" s="404"/>
      <c r="AG19" s="1141" t="s">
        <v>232</v>
      </c>
      <c r="AH19" s="1142"/>
      <c r="AI19" s="1142"/>
      <c r="AJ19" s="1142"/>
      <c r="AK19" s="1143"/>
    </row>
    <row r="20" spans="1:37" s="7" customFormat="1" ht="15.6">
      <c r="A20" s="404"/>
      <c r="B20" s="404"/>
      <c r="C20" s="404"/>
      <c r="D20" s="23"/>
      <c r="E20" s="404" t="s">
        <v>551</v>
      </c>
      <c r="F20" s="23"/>
      <c r="G20" s="23"/>
      <c r="H20" s="23"/>
      <c r="I20" s="23"/>
      <c r="J20" s="23"/>
      <c r="K20" s="23"/>
      <c r="L20" s="23"/>
      <c r="M20" s="23"/>
      <c r="N20" s="23"/>
      <c r="O20" s="23"/>
      <c r="P20" s="23"/>
      <c r="Q20" s="23"/>
      <c r="R20" s="23"/>
      <c r="S20" s="23"/>
      <c r="T20" s="23"/>
      <c r="U20" s="23"/>
      <c r="V20" s="23"/>
      <c r="W20" s="23"/>
      <c r="X20" s="457"/>
      <c r="Y20" s="457"/>
      <c r="Z20" s="457"/>
      <c r="AA20" s="404"/>
      <c r="AB20" s="404"/>
      <c r="AC20" s="404"/>
      <c r="AD20" s="404"/>
      <c r="AE20" s="404"/>
      <c r="AF20" s="404"/>
      <c r="AG20" s="1138" t="s">
        <v>218</v>
      </c>
      <c r="AH20" s="1139"/>
      <c r="AI20" s="1139"/>
      <c r="AJ20" s="1139"/>
      <c r="AK20" s="1140"/>
    </row>
    <row r="21" spans="1:37" s="7" customFormat="1" ht="15.6">
      <c r="A21" s="404"/>
      <c r="B21" s="404"/>
      <c r="C21" s="404"/>
      <c r="D21" s="23"/>
      <c r="E21" s="404" t="s">
        <v>552</v>
      </c>
      <c r="F21" s="23"/>
      <c r="G21" s="23"/>
      <c r="H21" s="23"/>
      <c r="I21" s="23"/>
      <c r="J21" s="23"/>
      <c r="K21" s="23"/>
      <c r="L21" s="23"/>
      <c r="M21" s="23"/>
      <c r="N21" s="23"/>
      <c r="O21" s="23"/>
      <c r="P21" s="23"/>
      <c r="Q21" s="23"/>
      <c r="R21" s="23"/>
      <c r="S21" s="23"/>
      <c r="T21" s="23"/>
      <c r="U21" s="23"/>
      <c r="V21" s="23"/>
      <c r="W21" s="23"/>
      <c r="X21" s="457"/>
      <c r="Y21" s="457"/>
      <c r="Z21" s="457"/>
      <c r="AA21" s="404"/>
      <c r="AB21" s="404"/>
      <c r="AC21" s="404"/>
      <c r="AD21" s="404"/>
      <c r="AE21" s="404"/>
      <c r="AF21" s="404"/>
      <c r="AG21" s="1144" t="s">
        <v>233</v>
      </c>
      <c r="AH21" s="1145"/>
      <c r="AI21" s="1145"/>
      <c r="AJ21" s="1145"/>
      <c r="AK21" s="1146"/>
    </row>
    <row r="22" spans="1:37" s="7" customFormat="1" ht="15.45" customHeight="1">
      <c r="A22" s="404"/>
      <c r="B22" s="404"/>
      <c r="C22" s="404"/>
      <c r="D22" s="23"/>
      <c r="E22" s="96" t="s">
        <v>553</v>
      </c>
      <c r="F22" s="23"/>
      <c r="G22" s="23"/>
      <c r="H22" s="23"/>
      <c r="I22" s="23"/>
      <c r="J22" s="23"/>
      <c r="K22" s="23"/>
      <c r="L22" s="23"/>
      <c r="M22" s="23"/>
      <c r="N22" s="23"/>
      <c r="O22" s="23"/>
      <c r="P22" s="23"/>
      <c r="Q22" s="23"/>
      <c r="R22" s="23"/>
      <c r="S22" s="23"/>
      <c r="T22" s="23"/>
      <c r="U22" s="23"/>
      <c r="V22" s="23"/>
      <c r="W22" s="23"/>
      <c r="X22" s="457"/>
      <c r="Y22" s="457"/>
      <c r="Z22" s="457"/>
      <c r="AA22" s="404"/>
      <c r="AB22" s="404"/>
      <c r="AC22" s="404"/>
      <c r="AD22" s="404"/>
      <c r="AE22" s="404"/>
      <c r="AF22" s="404"/>
      <c r="AG22" s="1138" t="s">
        <v>218</v>
      </c>
      <c r="AH22" s="1139"/>
      <c r="AI22" s="1139"/>
      <c r="AJ22" s="1139"/>
      <c r="AK22" s="1140"/>
    </row>
    <row r="23" spans="1:37" s="7" customFormat="1" ht="15.6">
      <c r="A23" s="404"/>
      <c r="B23" s="404"/>
      <c r="C23" s="404"/>
      <c r="D23" s="23"/>
      <c r="E23" s="404" t="s">
        <v>554</v>
      </c>
      <c r="F23" s="23"/>
      <c r="G23" s="23"/>
      <c r="H23" s="23"/>
      <c r="I23" s="23"/>
      <c r="J23" s="23"/>
      <c r="K23" s="23"/>
      <c r="L23" s="23"/>
      <c r="M23" s="23"/>
      <c r="N23" s="23"/>
      <c r="O23" s="23"/>
      <c r="P23" s="23"/>
      <c r="Q23" s="23"/>
      <c r="R23" s="23"/>
      <c r="S23" s="23"/>
      <c r="T23" s="23"/>
      <c r="U23" s="23"/>
      <c r="V23" s="23"/>
      <c r="W23" s="23"/>
      <c r="X23" s="457"/>
      <c r="Y23" s="457"/>
      <c r="Z23" s="457"/>
      <c r="AA23" s="404"/>
      <c r="AB23" s="404"/>
      <c r="AC23" s="404"/>
      <c r="AD23" s="404"/>
      <c r="AE23" s="404"/>
      <c r="AF23" s="404"/>
      <c r="AG23" s="1141" t="s">
        <v>235</v>
      </c>
      <c r="AH23" s="1142"/>
      <c r="AI23" s="1142"/>
      <c r="AJ23" s="1142"/>
      <c r="AK23" s="1143"/>
    </row>
    <row r="24" spans="1:37" s="7" customFormat="1" ht="13.8" thickBot="1">
      <c r="A24" s="404"/>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1138" t="s">
        <v>218</v>
      </c>
      <c r="AH24" s="1139"/>
      <c r="AI24" s="1139"/>
      <c r="AJ24" s="1139"/>
      <c r="AK24" s="1140"/>
    </row>
    <row r="25" spans="1:37" s="7" customFormat="1" ht="18" thickBot="1">
      <c r="A25" s="1220" t="s">
        <v>555</v>
      </c>
      <c r="B25" s="1221"/>
      <c r="C25" s="1221"/>
      <c r="D25" s="1221"/>
      <c r="E25" s="1221"/>
      <c r="F25" s="1221"/>
      <c r="G25" s="1221"/>
      <c r="H25" s="1221"/>
      <c r="I25" s="1221"/>
      <c r="J25" s="1221"/>
      <c r="K25" s="1221"/>
      <c r="L25" s="1221"/>
      <c r="M25" s="1221"/>
      <c r="N25" s="1221"/>
      <c r="O25" s="1221"/>
      <c r="P25" s="1221"/>
      <c r="Q25" s="1221"/>
      <c r="R25" s="1221"/>
      <c r="S25" s="1221"/>
      <c r="T25" s="1221"/>
      <c r="U25" s="1221"/>
      <c r="V25" s="1221"/>
      <c r="W25" s="1222"/>
      <c r="X25" s="529"/>
      <c r="Y25" s="529"/>
      <c r="Z25" s="529"/>
      <c r="AA25" s="404"/>
      <c r="AB25" s="404"/>
      <c r="AC25" s="404"/>
      <c r="AD25" s="404"/>
      <c r="AE25" s="404"/>
      <c r="AF25" s="404"/>
      <c r="AG25" s="1141" t="s">
        <v>236</v>
      </c>
      <c r="AH25" s="1142"/>
      <c r="AI25" s="1142"/>
      <c r="AJ25" s="1142"/>
      <c r="AK25" s="1143"/>
    </row>
    <row r="26" spans="1:37" s="7" customFormat="1" ht="17.399999999999999">
      <c r="A26" s="149"/>
      <c r="B26" s="150"/>
      <c r="C26" s="150"/>
      <c r="D26" s="150"/>
      <c r="E26" s="150"/>
      <c r="F26" s="150"/>
      <c r="G26" s="150"/>
      <c r="H26" s="150"/>
      <c r="I26" s="150"/>
      <c r="J26" s="150"/>
      <c r="K26" s="150"/>
      <c r="L26" s="150"/>
      <c r="M26" s="150"/>
      <c r="N26" s="150"/>
      <c r="O26" s="150"/>
      <c r="P26" s="150"/>
      <c r="Q26" s="150"/>
      <c r="R26" s="150"/>
      <c r="S26" s="150"/>
      <c r="T26" s="150"/>
      <c r="U26" s="150"/>
      <c r="V26" s="150"/>
      <c r="W26" s="150"/>
      <c r="X26" s="456"/>
      <c r="Y26" s="456"/>
      <c r="Z26" s="456"/>
      <c r="AA26" s="404"/>
      <c r="AB26" s="404"/>
      <c r="AC26" s="404"/>
      <c r="AD26" s="404"/>
      <c r="AE26" s="404"/>
      <c r="AF26" s="404"/>
      <c r="AG26" s="1138" t="s">
        <v>218</v>
      </c>
      <c r="AH26" s="1139"/>
      <c r="AI26" s="1139"/>
      <c r="AJ26" s="1139"/>
      <c r="AK26" s="1140"/>
    </row>
    <row r="27" spans="1:37" s="7" customFormat="1" ht="15.6">
      <c r="A27" s="405" t="s">
        <v>422</v>
      </c>
      <c r="B27" s="407"/>
      <c r="C27" s="407"/>
      <c r="D27" s="407"/>
      <c r="E27" s="407"/>
      <c r="F27" s="407"/>
      <c r="G27" s="407"/>
      <c r="H27" s="407"/>
      <c r="I27" s="407"/>
      <c r="J27" s="407"/>
      <c r="K27" s="96"/>
      <c r="L27" s="96"/>
      <c r="M27" s="96"/>
      <c r="N27" s="96"/>
      <c r="O27" s="96"/>
      <c r="P27" s="96"/>
      <c r="Q27" s="96"/>
      <c r="R27" s="96"/>
      <c r="S27" s="96"/>
      <c r="T27" s="96"/>
      <c r="U27" s="96"/>
      <c r="V27" s="96"/>
      <c r="W27" s="96"/>
      <c r="X27" s="404"/>
      <c r="Y27" s="404"/>
      <c r="Z27" s="404"/>
      <c r="AA27" s="404"/>
      <c r="AB27" s="404"/>
      <c r="AC27" s="404"/>
      <c r="AD27" s="404"/>
      <c r="AE27" s="404"/>
      <c r="AF27" s="404"/>
      <c r="AG27" s="484"/>
      <c r="AH27" s="482"/>
      <c r="AI27" s="482"/>
      <c r="AJ27" s="482"/>
      <c r="AK27" s="483"/>
    </row>
    <row r="28" spans="1:37" s="7" customFormat="1">
      <c r="A28" s="527" t="s">
        <v>556</v>
      </c>
      <c r="B28" s="527"/>
      <c r="C28" s="527"/>
      <c r="D28" s="527"/>
      <c r="E28" s="527"/>
      <c r="F28" s="527"/>
      <c r="G28" s="527"/>
      <c r="H28" s="527"/>
      <c r="I28" s="527"/>
      <c r="J28" s="527"/>
      <c r="K28" s="527"/>
      <c r="L28" s="527"/>
      <c r="M28" s="527"/>
      <c r="N28" s="527"/>
      <c r="O28" s="527"/>
      <c r="P28" s="527"/>
      <c r="Q28" s="527"/>
      <c r="R28" s="527"/>
      <c r="S28" s="527"/>
      <c r="T28" s="527"/>
      <c r="U28" s="527"/>
      <c r="V28" s="527"/>
      <c r="W28" s="527"/>
      <c r="X28" s="404"/>
      <c r="Y28" s="404"/>
      <c r="Z28" s="404"/>
      <c r="AA28" s="404"/>
      <c r="AB28" s="404"/>
      <c r="AC28" s="404"/>
      <c r="AD28" s="404"/>
      <c r="AE28" s="404"/>
      <c r="AF28" s="404"/>
      <c r="AG28" s="1141" t="s">
        <v>237</v>
      </c>
      <c r="AH28" s="1142"/>
      <c r="AI28" s="1142"/>
      <c r="AJ28" s="1142"/>
      <c r="AK28" s="1143"/>
    </row>
    <row r="29" spans="1:37" s="7" customFormat="1">
      <c r="A29" s="527"/>
      <c r="B29" s="527"/>
      <c r="C29" s="527"/>
      <c r="D29" s="527"/>
      <c r="E29" s="527"/>
      <c r="F29" s="527"/>
      <c r="G29" s="527"/>
      <c r="H29" s="527"/>
      <c r="I29" s="527"/>
      <c r="J29" s="527"/>
      <c r="K29" s="527"/>
      <c r="L29" s="527"/>
      <c r="M29" s="527"/>
      <c r="N29" s="527"/>
      <c r="O29" s="527"/>
      <c r="P29" s="527"/>
      <c r="Q29" s="527"/>
      <c r="R29" s="527"/>
      <c r="S29" s="527"/>
      <c r="T29" s="527"/>
      <c r="U29" s="527"/>
      <c r="V29" s="527"/>
      <c r="W29" s="527"/>
      <c r="X29" s="404"/>
      <c r="Y29" s="404"/>
      <c r="Z29" s="404"/>
      <c r="AA29" s="404"/>
      <c r="AB29" s="404"/>
      <c r="AC29" s="404"/>
      <c r="AD29" s="404"/>
      <c r="AE29" s="404"/>
      <c r="AF29" s="404"/>
      <c r="AG29" s="1138" t="s">
        <v>218</v>
      </c>
      <c r="AH29" s="1139"/>
      <c r="AI29" s="1139"/>
      <c r="AJ29" s="1139"/>
      <c r="AK29" s="1140"/>
    </row>
    <row r="30" spans="1:37" s="7" customFormat="1">
      <c r="A30" s="527"/>
      <c r="B30" s="527"/>
      <c r="C30" s="527"/>
      <c r="D30" s="527"/>
      <c r="E30" s="527"/>
      <c r="F30" s="527"/>
      <c r="G30" s="527"/>
      <c r="H30" s="527"/>
      <c r="I30" s="527"/>
      <c r="J30" s="527"/>
      <c r="K30" s="527"/>
      <c r="L30" s="527"/>
      <c r="M30" s="527"/>
      <c r="N30" s="527"/>
      <c r="O30" s="527"/>
      <c r="P30" s="527"/>
      <c r="Q30" s="527"/>
      <c r="R30" s="527"/>
      <c r="S30" s="527"/>
      <c r="T30" s="527"/>
      <c r="U30" s="527"/>
      <c r="V30" s="527"/>
      <c r="W30" s="527"/>
      <c r="X30" s="404"/>
      <c r="Y30" s="404"/>
      <c r="Z30" s="404"/>
      <c r="AA30" s="404"/>
      <c r="AB30" s="404"/>
      <c r="AC30" s="404"/>
      <c r="AD30" s="404"/>
      <c r="AE30" s="404"/>
      <c r="AF30" s="404"/>
      <c r="AG30" s="1141" t="s">
        <v>239</v>
      </c>
      <c r="AH30" s="1142"/>
      <c r="AI30" s="1142"/>
      <c r="AJ30" s="1142"/>
      <c r="AK30" s="1143"/>
    </row>
    <row r="31" spans="1:37" s="7" customFormat="1">
      <c r="A31" s="451"/>
      <c r="B31" s="451"/>
      <c r="C31" s="451"/>
      <c r="D31" s="451"/>
      <c r="E31" s="451"/>
      <c r="F31" s="451"/>
      <c r="G31" s="451"/>
      <c r="H31" s="451"/>
      <c r="I31" s="451"/>
      <c r="J31" s="451"/>
      <c r="K31" s="451"/>
      <c r="L31" s="451"/>
      <c r="M31" s="451"/>
      <c r="N31" s="451"/>
      <c r="O31" s="451"/>
      <c r="P31" s="451"/>
      <c r="Q31" s="451"/>
      <c r="R31" s="451"/>
      <c r="S31" s="451"/>
      <c r="T31" s="451"/>
      <c r="U31" s="451"/>
      <c r="V31" s="451"/>
      <c r="W31" s="451"/>
      <c r="X31" s="404"/>
      <c r="Y31" s="404"/>
      <c r="Z31" s="404"/>
      <c r="AA31" s="404"/>
      <c r="AB31" s="404"/>
      <c r="AC31" s="404"/>
      <c r="AD31" s="404"/>
      <c r="AE31" s="404"/>
      <c r="AF31" s="404"/>
      <c r="AG31" s="1138" t="s">
        <v>218</v>
      </c>
      <c r="AH31" s="1139"/>
      <c r="AI31" s="1139"/>
      <c r="AJ31" s="1139"/>
      <c r="AK31" s="1140"/>
    </row>
    <row r="32" spans="1:37" s="7" customFormat="1" ht="12.75" customHeight="1">
      <c r="A32" s="407"/>
      <c r="B32" s="404"/>
      <c r="C32" s="404"/>
      <c r="D32" s="404"/>
      <c r="E32" s="566" t="s">
        <v>557</v>
      </c>
      <c r="F32" s="566"/>
      <c r="G32" s="566"/>
      <c r="H32" s="566"/>
      <c r="I32" s="566"/>
      <c r="J32" s="566"/>
      <c r="K32" s="566"/>
      <c r="L32" s="566"/>
      <c r="M32" s="566"/>
      <c r="N32" s="566"/>
      <c r="O32" s="566"/>
      <c r="P32" s="566"/>
      <c r="Q32" s="566"/>
      <c r="R32" s="566"/>
      <c r="S32" s="566"/>
      <c r="T32" s="566"/>
      <c r="U32" s="566"/>
      <c r="V32" s="566"/>
      <c r="W32" s="566"/>
      <c r="X32" s="404"/>
      <c r="Y32" s="404"/>
      <c r="Z32" s="404"/>
      <c r="AA32" s="404"/>
      <c r="AB32" s="404"/>
      <c r="AC32" s="404"/>
      <c r="AD32" s="404"/>
      <c r="AE32" s="404"/>
      <c r="AF32" s="404"/>
      <c r="AG32" s="1141" t="s">
        <v>242</v>
      </c>
      <c r="AH32" s="1142"/>
      <c r="AI32" s="1142"/>
      <c r="AJ32" s="1142"/>
      <c r="AK32" s="1143"/>
    </row>
    <row r="33" spans="1:37" s="7" customFormat="1" ht="12.75" customHeight="1">
      <c r="A33" s="407"/>
      <c r="B33" s="404"/>
      <c r="C33" s="404"/>
      <c r="D33" s="404"/>
      <c r="E33" s="566"/>
      <c r="F33" s="566"/>
      <c r="G33" s="566"/>
      <c r="H33" s="566"/>
      <c r="I33" s="566"/>
      <c r="J33" s="566"/>
      <c r="K33" s="566"/>
      <c r="L33" s="566"/>
      <c r="M33" s="566"/>
      <c r="N33" s="566"/>
      <c r="O33" s="566"/>
      <c r="P33" s="566"/>
      <c r="Q33" s="566"/>
      <c r="R33" s="566"/>
      <c r="S33" s="566"/>
      <c r="T33" s="566"/>
      <c r="U33" s="566"/>
      <c r="V33" s="566"/>
      <c r="W33" s="566"/>
      <c r="X33" s="404"/>
      <c r="Y33" s="404"/>
      <c r="Z33" s="404"/>
      <c r="AA33" s="404"/>
      <c r="AB33" s="404"/>
      <c r="AC33" s="404"/>
      <c r="AD33" s="404"/>
      <c r="AE33" s="404"/>
      <c r="AF33" s="404"/>
      <c r="AG33" s="1138" t="s">
        <v>218</v>
      </c>
      <c r="AH33" s="1139"/>
      <c r="AI33" s="1139"/>
      <c r="AJ33" s="1139"/>
      <c r="AK33" s="1140"/>
    </row>
    <row r="34" spans="1:37" s="7" customFormat="1" ht="15.75" customHeight="1">
      <c r="A34" s="407"/>
      <c r="B34" s="404"/>
      <c r="C34" s="404"/>
      <c r="D34" s="485"/>
      <c r="E34" s="566"/>
      <c r="F34" s="566"/>
      <c r="G34" s="566"/>
      <c r="H34" s="566"/>
      <c r="I34" s="566"/>
      <c r="J34" s="566"/>
      <c r="K34" s="566"/>
      <c r="L34" s="566"/>
      <c r="M34" s="566"/>
      <c r="N34" s="566"/>
      <c r="O34" s="566"/>
      <c r="P34" s="566"/>
      <c r="Q34" s="566"/>
      <c r="R34" s="566"/>
      <c r="S34" s="566"/>
      <c r="T34" s="566"/>
      <c r="U34" s="566"/>
      <c r="V34" s="566"/>
      <c r="W34" s="566"/>
      <c r="X34" s="404"/>
      <c r="Y34" s="404"/>
      <c r="Z34" s="404"/>
      <c r="AA34" s="404"/>
      <c r="AB34" s="404"/>
      <c r="AC34" s="404"/>
      <c r="AD34" s="404"/>
      <c r="AE34" s="404"/>
      <c r="AF34" s="404"/>
      <c r="AG34" s="1141" t="s">
        <v>244</v>
      </c>
      <c r="AH34" s="1142"/>
      <c r="AI34" s="1142"/>
      <c r="AJ34" s="1142"/>
      <c r="AK34" s="1143"/>
    </row>
    <row r="35" spans="1:37" s="7" customFormat="1" ht="12.75" customHeight="1">
      <c r="A35" s="407"/>
      <c r="B35" s="404"/>
      <c r="C35" s="404"/>
      <c r="D35" s="485"/>
      <c r="E35" s="527" t="s">
        <v>558</v>
      </c>
      <c r="F35" s="527"/>
      <c r="G35" s="527"/>
      <c r="H35" s="527"/>
      <c r="I35" s="527"/>
      <c r="J35" s="527"/>
      <c r="K35" s="527"/>
      <c r="L35" s="527"/>
      <c r="M35" s="527"/>
      <c r="N35" s="527"/>
      <c r="O35" s="527"/>
      <c r="P35" s="527"/>
      <c r="Q35" s="527"/>
      <c r="R35" s="527"/>
      <c r="S35" s="527"/>
      <c r="T35" s="527"/>
      <c r="U35" s="527"/>
      <c r="V35" s="527"/>
      <c r="W35" s="527"/>
      <c r="X35" s="404"/>
      <c r="Y35" s="404"/>
      <c r="Z35" s="404"/>
      <c r="AA35" s="404"/>
      <c r="AB35" s="404"/>
      <c r="AC35" s="404"/>
      <c r="AD35" s="404"/>
      <c r="AE35" s="404"/>
      <c r="AF35" s="404"/>
      <c r="AG35" s="1153" t="s">
        <v>218</v>
      </c>
      <c r="AH35" s="1151"/>
      <c r="AI35" s="1151"/>
      <c r="AJ35" s="1151"/>
      <c r="AK35" s="1152"/>
    </row>
    <row r="36" spans="1:37" s="7" customFormat="1" ht="15.75" customHeight="1">
      <c r="A36" s="407"/>
      <c r="B36" s="404"/>
      <c r="C36" s="404"/>
      <c r="D36" s="485"/>
      <c r="E36" s="527"/>
      <c r="F36" s="527"/>
      <c r="G36" s="527"/>
      <c r="H36" s="527"/>
      <c r="I36" s="527"/>
      <c r="J36" s="527"/>
      <c r="K36" s="527"/>
      <c r="L36" s="527"/>
      <c r="M36" s="527"/>
      <c r="N36" s="527"/>
      <c r="O36" s="527"/>
      <c r="P36" s="527"/>
      <c r="Q36" s="527"/>
      <c r="R36" s="527"/>
      <c r="S36" s="527"/>
      <c r="T36" s="527"/>
      <c r="U36" s="527"/>
      <c r="V36" s="527"/>
      <c r="W36" s="527"/>
      <c r="X36" s="404"/>
      <c r="Y36" s="404"/>
      <c r="Z36" s="404"/>
      <c r="AA36" s="404"/>
      <c r="AB36" s="404"/>
      <c r="AC36" s="404"/>
      <c r="AD36" s="404"/>
      <c r="AE36" s="404"/>
      <c r="AF36" s="404"/>
      <c r="AG36" s="404"/>
      <c r="AH36" s="404"/>
      <c r="AI36" s="404"/>
      <c r="AJ36" s="404"/>
      <c r="AK36" s="404"/>
    </row>
    <row r="37" spans="1:37" s="7" customFormat="1">
      <c r="A37" s="407"/>
      <c r="B37" s="404"/>
      <c r="C37" s="404"/>
      <c r="D37" s="404"/>
      <c r="E37" s="489"/>
      <c r="F37" s="489"/>
      <c r="G37" s="489"/>
      <c r="H37" s="1137"/>
      <c r="I37" s="1137"/>
      <c r="J37" s="1137"/>
      <c r="K37" s="1137"/>
      <c r="L37" s="1137"/>
      <c r="M37" s="1137"/>
      <c r="N37" s="1137"/>
      <c r="O37" s="1137"/>
      <c r="P37" s="1137"/>
      <c r="Q37" s="1137"/>
      <c r="R37" s="1137"/>
      <c r="S37" s="1137"/>
      <c r="T37" s="1137"/>
      <c r="U37" s="1137"/>
      <c r="V37" s="1137"/>
      <c r="W37" s="1137"/>
      <c r="X37" s="404"/>
      <c r="Y37" s="404"/>
      <c r="Z37" s="404"/>
      <c r="AA37" s="404"/>
      <c r="AB37" s="404"/>
      <c r="AC37" s="404"/>
      <c r="AD37" s="404"/>
      <c r="AE37" s="404"/>
      <c r="AF37" s="404"/>
      <c r="AG37" s="406"/>
      <c r="AH37" s="406"/>
      <c r="AI37" s="406"/>
      <c r="AJ37" s="404"/>
      <c r="AK37" s="404"/>
    </row>
    <row r="38" spans="1:37" s="7" customFormat="1" ht="7.5" customHeight="1">
      <c r="A38" s="407"/>
      <c r="B38" s="404"/>
      <c r="C38" s="404"/>
      <c r="D38" s="485"/>
      <c r="E38" s="485"/>
      <c r="F38" s="485"/>
      <c r="G38" s="485"/>
      <c r="H38" s="485"/>
      <c r="I38" s="485"/>
      <c r="J38" s="485"/>
      <c r="K38" s="485"/>
      <c r="L38" s="485"/>
      <c r="M38" s="485"/>
      <c r="N38" s="485"/>
      <c r="O38" s="485"/>
      <c r="P38" s="485"/>
      <c r="Q38" s="485"/>
      <c r="R38" s="485"/>
      <c r="S38" s="485"/>
      <c r="T38" s="485"/>
      <c r="U38" s="485"/>
      <c r="V38" s="485"/>
      <c r="W38" s="485"/>
      <c r="X38" s="404"/>
      <c r="Y38" s="404"/>
      <c r="Z38" s="404"/>
      <c r="AA38" s="404"/>
      <c r="AB38" s="404"/>
      <c r="AC38" s="404"/>
      <c r="AD38" s="404"/>
      <c r="AE38" s="404"/>
      <c r="AF38" s="404"/>
      <c r="AG38" s="504" t="s">
        <v>246</v>
      </c>
      <c r="AH38" s="504"/>
      <c r="AI38" s="504"/>
      <c r="AJ38" s="404"/>
      <c r="AK38" s="404"/>
    </row>
    <row r="39" spans="1:37" s="7" customFormat="1" ht="15.6">
      <c r="A39" s="1195" t="s">
        <v>559</v>
      </c>
      <c r="B39" s="1195"/>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96"/>
      <c r="Y39" s="404"/>
      <c r="Z39" s="404"/>
      <c r="AA39" s="404"/>
      <c r="AB39" s="404"/>
      <c r="AC39" s="404"/>
      <c r="AD39" s="404"/>
      <c r="AE39" s="404"/>
      <c r="AF39" s="404"/>
      <c r="AG39" s="406"/>
      <c r="AH39" s="406"/>
      <c r="AI39" s="406"/>
      <c r="AJ39" s="404"/>
      <c r="AK39" s="404"/>
    </row>
    <row r="40" spans="1:37" s="7" customFormat="1">
      <c r="A40" s="95"/>
      <c r="B40" s="452"/>
      <c r="C40" s="452"/>
      <c r="D40" s="452"/>
      <c r="E40" s="452"/>
      <c r="F40" s="452"/>
      <c r="G40" s="452"/>
      <c r="H40" s="452"/>
      <c r="I40" s="452"/>
      <c r="J40" s="452"/>
      <c r="K40" s="452"/>
      <c r="L40" s="452"/>
      <c r="M40" s="452"/>
      <c r="N40" s="452"/>
      <c r="O40" s="452"/>
      <c r="P40" s="452"/>
      <c r="Q40" s="452"/>
      <c r="R40" s="452"/>
      <c r="S40" s="452"/>
      <c r="T40" s="452"/>
      <c r="U40" s="452"/>
      <c r="V40" s="452"/>
      <c r="W40" s="452"/>
      <c r="X40" s="96"/>
      <c r="Y40" s="404"/>
      <c r="Z40" s="404"/>
      <c r="AA40" s="404"/>
      <c r="AB40" s="404"/>
      <c r="AC40" s="404"/>
      <c r="AD40" s="404"/>
      <c r="AE40" s="404"/>
      <c r="AF40" s="404"/>
      <c r="AG40" s="505" t="s">
        <v>247</v>
      </c>
      <c r="AH40" s="505"/>
      <c r="AI40" s="505"/>
      <c r="AJ40" s="404"/>
      <c r="AK40" s="404"/>
    </row>
    <row r="41" spans="1:37" s="7" customFormat="1" ht="15.6">
      <c r="A41" s="568" t="s">
        <v>426</v>
      </c>
      <c r="B41" s="568"/>
      <c r="C41" s="568"/>
      <c r="D41" s="407"/>
      <c r="E41" s="407"/>
      <c r="F41" s="407"/>
      <c r="G41" s="407"/>
      <c r="H41" s="407"/>
      <c r="I41" s="407"/>
      <c r="J41" s="407"/>
      <c r="K41" s="96"/>
      <c r="L41" s="96"/>
      <c r="M41" s="96"/>
      <c r="N41" s="96"/>
      <c r="O41" s="96"/>
      <c r="P41" s="96"/>
      <c r="Q41" s="96"/>
      <c r="R41" s="96"/>
      <c r="S41" s="96"/>
      <c r="T41" s="96"/>
      <c r="U41" s="96"/>
      <c r="V41" s="96"/>
      <c r="W41" s="96"/>
      <c r="X41" s="404"/>
      <c r="Y41" s="404"/>
      <c r="Z41" s="404"/>
      <c r="AA41" s="404"/>
      <c r="AB41" s="404"/>
      <c r="AC41" s="404"/>
      <c r="AD41" s="404"/>
      <c r="AE41" s="404"/>
      <c r="AF41" s="404"/>
      <c r="AG41" s="406"/>
      <c r="AH41" s="406"/>
      <c r="AI41" s="406"/>
      <c r="AJ41" s="404"/>
      <c r="AK41" s="404"/>
    </row>
    <row r="42" spans="1:37" s="7" customFormat="1">
      <c r="A42" s="527" t="s">
        <v>491</v>
      </c>
      <c r="B42" s="527"/>
      <c r="C42" s="527"/>
      <c r="D42" s="527"/>
      <c r="E42" s="527"/>
      <c r="F42" s="527"/>
      <c r="G42" s="527"/>
      <c r="H42" s="527"/>
      <c r="I42" s="527"/>
      <c r="J42" s="527"/>
      <c r="K42" s="527"/>
      <c r="L42" s="527"/>
      <c r="M42" s="527"/>
      <c r="N42" s="527"/>
      <c r="O42" s="527"/>
      <c r="P42" s="527"/>
      <c r="Q42" s="527"/>
      <c r="R42" s="527"/>
      <c r="S42" s="527"/>
      <c r="T42" s="527"/>
      <c r="U42" s="527"/>
      <c r="V42" s="527"/>
      <c r="W42" s="527"/>
      <c r="X42" s="404"/>
      <c r="Y42" s="404"/>
      <c r="Z42" s="404"/>
      <c r="AA42" s="404"/>
      <c r="AB42" s="404"/>
      <c r="AC42" s="404"/>
      <c r="AD42" s="404"/>
      <c r="AE42" s="404"/>
      <c r="AF42" s="404"/>
      <c r="AG42" s="505"/>
      <c r="AH42" s="505"/>
      <c r="AI42" s="505"/>
      <c r="AJ42" s="404"/>
      <c r="AK42" s="404"/>
    </row>
    <row r="43" spans="1:37" s="7" customFormat="1">
      <c r="A43" s="451"/>
      <c r="B43" s="451"/>
      <c r="C43" s="451"/>
      <c r="D43" s="451"/>
      <c r="E43" s="451"/>
      <c r="F43" s="451"/>
      <c r="G43" s="451"/>
      <c r="H43" s="451"/>
      <c r="I43" s="451"/>
      <c r="J43" s="451"/>
      <c r="K43" s="451"/>
      <c r="L43" s="451"/>
      <c r="M43" s="451"/>
      <c r="N43" s="451"/>
      <c r="O43" s="451"/>
      <c r="P43" s="451"/>
      <c r="Q43" s="451"/>
      <c r="R43" s="451"/>
      <c r="S43" s="451"/>
      <c r="T43" s="451"/>
      <c r="U43" s="451"/>
      <c r="V43" s="451"/>
      <c r="W43" s="451"/>
      <c r="X43" s="404"/>
      <c r="Y43" s="404"/>
      <c r="Z43" s="404"/>
      <c r="AA43" s="404"/>
      <c r="AB43" s="404"/>
      <c r="AC43" s="404"/>
      <c r="AD43" s="404"/>
      <c r="AE43" s="404"/>
      <c r="AF43" s="404"/>
      <c r="AG43" s="505"/>
      <c r="AH43" s="505"/>
      <c r="AI43" s="505"/>
      <c r="AJ43" s="404"/>
      <c r="AK43" s="404"/>
    </row>
    <row r="44" spans="1:37" s="7" customFormat="1">
      <c r="A44" s="407"/>
      <c r="B44" s="404" t="s">
        <v>429</v>
      </c>
      <c r="C44" s="404"/>
      <c r="D44" s="566" t="s">
        <v>560</v>
      </c>
      <c r="E44" s="1137"/>
      <c r="F44" s="1137"/>
      <c r="G44" s="1137"/>
      <c r="H44" s="1137"/>
      <c r="I44" s="1137"/>
      <c r="J44" s="1137"/>
      <c r="K44" s="1137"/>
      <c r="L44" s="1137"/>
      <c r="M44" s="1137"/>
      <c r="N44" s="1137"/>
      <c r="O44" s="1137"/>
      <c r="P44" s="1137"/>
      <c r="Q44" s="1137"/>
      <c r="R44" s="1137"/>
      <c r="S44" s="1137"/>
      <c r="T44" s="1137"/>
      <c r="U44" s="1137"/>
      <c r="V44" s="1137"/>
      <c r="W44" s="1137"/>
      <c r="X44" s="404"/>
      <c r="Y44" s="404"/>
      <c r="Z44" s="404"/>
      <c r="AA44" s="404"/>
      <c r="AB44" s="404"/>
      <c r="AC44" s="404"/>
      <c r="AD44" s="404"/>
      <c r="AE44" s="404"/>
      <c r="AF44" s="404"/>
      <c r="AG44" s="505"/>
      <c r="AH44" s="505"/>
      <c r="AI44" s="505"/>
      <c r="AJ44" s="404"/>
      <c r="AK44" s="404"/>
    </row>
    <row r="45" spans="1:37" s="7" customFormat="1">
      <c r="A45" s="407"/>
      <c r="B45" s="404"/>
      <c r="C45" s="404"/>
      <c r="D45" s="566"/>
      <c r="E45" s="1137"/>
      <c r="F45" s="1137"/>
      <c r="G45" s="1137"/>
      <c r="H45" s="1137"/>
      <c r="I45" s="1137"/>
      <c r="J45" s="1137"/>
      <c r="K45" s="1137"/>
      <c r="L45" s="1137"/>
      <c r="M45" s="1137"/>
      <c r="N45" s="1137"/>
      <c r="O45" s="1137"/>
      <c r="P45" s="1137"/>
      <c r="Q45" s="1137"/>
      <c r="R45" s="1137"/>
      <c r="S45" s="1137"/>
      <c r="T45" s="1137"/>
      <c r="U45" s="1137"/>
      <c r="V45" s="1137"/>
      <c r="W45" s="1137"/>
      <c r="X45" s="404"/>
      <c r="Y45" s="404"/>
      <c r="Z45" s="404"/>
      <c r="AA45" s="404"/>
      <c r="AB45" s="404"/>
      <c r="AC45" s="404"/>
      <c r="AD45" s="404"/>
      <c r="AE45" s="404"/>
      <c r="AF45" s="404"/>
      <c r="AG45" s="404"/>
      <c r="AH45" s="404"/>
      <c r="AI45" s="404"/>
      <c r="AJ45" s="404"/>
      <c r="AK45" s="404"/>
    </row>
    <row r="46" spans="1:37" s="7" customFormat="1">
      <c r="A46" s="407"/>
      <c r="B46" s="404"/>
      <c r="C46" s="404"/>
      <c r="D46" s="566"/>
      <c r="E46" s="1137"/>
      <c r="F46" s="1137"/>
      <c r="G46" s="1137"/>
      <c r="H46" s="1137"/>
      <c r="I46" s="1137"/>
      <c r="J46" s="1137"/>
      <c r="K46" s="1137"/>
      <c r="L46" s="1137"/>
      <c r="M46" s="1137"/>
      <c r="N46" s="1137"/>
      <c r="O46" s="1137"/>
      <c r="P46" s="1137"/>
      <c r="Q46" s="1137"/>
      <c r="R46" s="1137"/>
      <c r="S46" s="1137"/>
      <c r="T46" s="1137"/>
      <c r="U46" s="1137"/>
      <c r="V46" s="1137"/>
      <c r="W46" s="1137"/>
      <c r="X46" s="404"/>
      <c r="Y46" s="404"/>
      <c r="Z46" s="404"/>
      <c r="AA46" s="404"/>
      <c r="AB46" s="404"/>
      <c r="AC46" s="404"/>
      <c r="AD46" s="404"/>
      <c r="AE46" s="404"/>
      <c r="AF46" s="404"/>
      <c r="AG46" s="404"/>
      <c r="AH46" s="404"/>
      <c r="AI46" s="404"/>
      <c r="AJ46" s="404"/>
      <c r="AK46" s="404"/>
    </row>
    <row r="47" spans="1:37" s="7" customFormat="1">
      <c r="A47" s="407"/>
      <c r="B47" s="404"/>
      <c r="C47" s="404"/>
      <c r="D47" s="1137"/>
      <c r="E47" s="1137"/>
      <c r="F47" s="1137"/>
      <c r="G47" s="1137"/>
      <c r="H47" s="1137"/>
      <c r="I47" s="1137"/>
      <c r="J47" s="1137"/>
      <c r="K47" s="1137"/>
      <c r="L47" s="1137"/>
      <c r="M47" s="1137"/>
      <c r="N47" s="1137"/>
      <c r="O47" s="1137"/>
      <c r="P47" s="1137"/>
      <c r="Q47" s="1137"/>
      <c r="R47" s="1137"/>
      <c r="S47" s="1137"/>
      <c r="T47" s="1137"/>
      <c r="U47" s="1137"/>
      <c r="V47" s="1137"/>
      <c r="W47" s="1137"/>
      <c r="X47" s="404"/>
      <c r="Y47" s="404"/>
      <c r="Z47" s="404"/>
      <c r="AA47" s="404"/>
      <c r="AB47" s="404"/>
      <c r="AC47" s="404"/>
      <c r="AD47" s="404"/>
      <c r="AE47" s="404"/>
      <c r="AF47" s="404"/>
      <c r="AG47" s="404"/>
      <c r="AH47" s="404"/>
      <c r="AI47" s="404"/>
      <c r="AJ47" s="404"/>
      <c r="AK47" s="404"/>
    </row>
    <row r="48" spans="1:37" s="7" customFormat="1" ht="17.25" customHeight="1">
      <c r="A48" s="407"/>
      <c r="B48" s="404"/>
      <c r="C48" s="404"/>
      <c r="D48" s="1137"/>
      <c r="E48" s="1137"/>
      <c r="F48" s="1137"/>
      <c r="G48" s="1137"/>
      <c r="H48" s="1137"/>
      <c r="I48" s="1137"/>
      <c r="J48" s="1137"/>
      <c r="K48" s="1137"/>
      <c r="L48" s="1137"/>
      <c r="M48" s="1137"/>
      <c r="N48" s="1137"/>
      <c r="O48" s="1137"/>
      <c r="P48" s="1137"/>
      <c r="Q48" s="1137"/>
      <c r="R48" s="1137"/>
      <c r="S48" s="1137"/>
      <c r="T48" s="1137"/>
      <c r="U48" s="1137"/>
      <c r="V48" s="1137"/>
      <c r="W48" s="1137"/>
      <c r="X48" s="404"/>
      <c r="Y48" s="404"/>
      <c r="Z48" s="404"/>
      <c r="AA48" s="404"/>
      <c r="AB48" s="404"/>
      <c r="AC48" s="404"/>
      <c r="AD48" s="404"/>
      <c r="AE48" s="404"/>
      <c r="AF48" s="404"/>
      <c r="AG48" s="404"/>
      <c r="AH48" s="404"/>
      <c r="AI48" s="404"/>
      <c r="AJ48" s="404"/>
      <c r="AK48" s="404"/>
    </row>
    <row r="49" spans="1:24" s="7" customFormat="1" ht="7.5" customHeight="1">
      <c r="A49" s="407"/>
      <c r="B49" s="404"/>
      <c r="C49" s="451"/>
      <c r="D49" s="451"/>
      <c r="E49" s="451"/>
      <c r="F49" s="451"/>
      <c r="G49" s="451"/>
      <c r="H49" s="451"/>
      <c r="I49" s="451"/>
      <c r="J49" s="451"/>
      <c r="K49" s="451"/>
      <c r="L49" s="451"/>
      <c r="M49" s="451"/>
      <c r="N49" s="451"/>
      <c r="O49" s="451"/>
      <c r="P49" s="451"/>
      <c r="Q49" s="451"/>
      <c r="R49" s="451"/>
      <c r="S49" s="451"/>
      <c r="T49" s="451"/>
      <c r="U49" s="451"/>
      <c r="V49" s="451"/>
      <c r="W49" s="451"/>
      <c r="X49" s="404"/>
    </row>
    <row r="50" spans="1:24" s="7" customFormat="1">
      <c r="A50" s="407"/>
      <c r="B50" s="404"/>
      <c r="C50" s="404"/>
      <c r="D50" s="566" t="s">
        <v>561</v>
      </c>
      <c r="E50" s="532"/>
      <c r="F50" s="532"/>
      <c r="G50" s="532"/>
      <c r="H50" s="532"/>
      <c r="I50" s="532"/>
      <c r="J50" s="532"/>
      <c r="K50" s="532"/>
      <c r="L50" s="532"/>
      <c r="M50" s="532"/>
      <c r="N50" s="532"/>
      <c r="O50" s="532"/>
      <c r="P50" s="532"/>
      <c r="Q50" s="532"/>
      <c r="R50" s="532"/>
      <c r="S50" s="532"/>
      <c r="T50" s="532"/>
      <c r="U50" s="532"/>
      <c r="V50" s="532"/>
      <c r="W50" s="532"/>
      <c r="X50" s="404"/>
    </row>
    <row r="51" spans="1:24" s="7" customFormat="1">
      <c r="A51" s="407"/>
      <c r="B51" s="404"/>
      <c r="C51" s="404"/>
      <c r="D51" s="532"/>
      <c r="E51" s="532"/>
      <c r="F51" s="532"/>
      <c r="G51" s="532"/>
      <c r="H51" s="532"/>
      <c r="I51" s="532"/>
      <c r="J51" s="532"/>
      <c r="K51" s="532"/>
      <c r="L51" s="532"/>
      <c r="M51" s="532"/>
      <c r="N51" s="532"/>
      <c r="O51" s="532"/>
      <c r="P51" s="532"/>
      <c r="Q51" s="532"/>
      <c r="R51" s="532"/>
      <c r="S51" s="532"/>
      <c r="T51" s="532"/>
      <c r="U51" s="532"/>
      <c r="V51" s="532"/>
      <c r="W51" s="532"/>
      <c r="X51" s="404"/>
    </row>
    <row r="52" spans="1:24" s="7" customFormat="1">
      <c r="A52" s="407"/>
      <c r="B52" s="404"/>
      <c r="C52" s="404"/>
      <c r="D52" s="532"/>
      <c r="E52" s="532"/>
      <c r="F52" s="532"/>
      <c r="G52" s="532"/>
      <c r="H52" s="532"/>
      <c r="I52" s="532"/>
      <c r="J52" s="532"/>
      <c r="K52" s="532"/>
      <c r="L52" s="532"/>
      <c r="M52" s="532"/>
      <c r="N52" s="532"/>
      <c r="O52" s="532"/>
      <c r="P52" s="532"/>
      <c r="Q52" s="532"/>
      <c r="R52" s="532"/>
      <c r="S52" s="532"/>
      <c r="T52" s="532"/>
      <c r="U52" s="532"/>
      <c r="V52" s="532"/>
      <c r="W52" s="532"/>
      <c r="X52" s="404"/>
    </row>
    <row r="53" spans="1:24" s="7" customFormat="1">
      <c r="A53" s="407"/>
      <c r="B53" s="404"/>
      <c r="C53" s="404"/>
      <c r="D53" s="532"/>
      <c r="E53" s="532"/>
      <c r="F53" s="532"/>
      <c r="G53" s="532"/>
      <c r="H53" s="532"/>
      <c r="I53" s="532"/>
      <c r="J53" s="532"/>
      <c r="K53" s="532"/>
      <c r="L53" s="532"/>
      <c r="M53" s="532"/>
      <c r="N53" s="532"/>
      <c r="O53" s="532"/>
      <c r="P53" s="532"/>
      <c r="Q53" s="532"/>
      <c r="R53" s="532"/>
      <c r="S53" s="532"/>
      <c r="T53" s="532"/>
      <c r="U53" s="532"/>
      <c r="V53" s="532"/>
      <c r="W53" s="532"/>
      <c r="X53" s="404"/>
    </row>
    <row r="54" spans="1:24" s="7" customFormat="1">
      <c r="A54" s="407"/>
      <c r="B54" s="404"/>
      <c r="C54" s="404"/>
      <c r="D54" s="532"/>
      <c r="E54" s="532"/>
      <c r="F54" s="532"/>
      <c r="G54" s="532"/>
      <c r="H54" s="532"/>
      <c r="I54" s="532"/>
      <c r="J54" s="532"/>
      <c r="K54" s="532"/>
      <c r="L54" s="532"/>
      <c r="M54" s="532"/>
      <c r="N54" s="532"/>
      <c r="O54" s="532"/>
      <c r="P54" s="532"/>
      <c r="Q54" s="532"/>
      <c r="R54" s="532"/>
      <c r="S54" s="532"/>
      <c r="T54" s="532"/>
      <c r="U54" s="532"/>
      <c r="V54" s="532"/>
      <c r="W54" s="532"/>
      <c r="X54" s="404"/>
    </row>
    <row r="55" spans="1:24" s="7" customFormat="1">
      <c r="A55" s="407"/>
      <c r="B55" s="404"/>
      <c r="C55" s="404"/>
      <c r="D55" s="532"/>
      <c r="E55" s="532"/>
      <c r="F55" s="532"/>
      <c r="G55" s="532"/>
      <c r="H55" s="532"/>
      <c r="I55" s="532"/>
      <c r="J55" s="532"/>
      <c r="K55" s="532"/>
      <c r="L55" s="532"/>
      <c r="M55" s="532"/>
      <c r="N55" s="532"/>
      <c r="O55" s="532"/>
      <c r="P55" s="532"/>
      <c r="Q55" s="532"/>
      <c r="R55" s="532"/>
      <c r="S55" s="532"/>
      <c r="T55" s="532"/>
      <c r="U55" s="532"/>
      <c r="V55" s="532"/>
      <c r="W55" s="532"/>
      <c r="X55" s="404"/>
    </row>
    <row r="56" spans="1:24" s="7" customFormat="1">
      <c r="A56" s="407"/>
      <c r="B56" s="404"/>
      <c r="C56" s="404"/>
      <c r="D56" s="532"/>
      <c r="E56" s="532"/>
      <c r="F56" s="532"/>
      <c r="G56" s="532"/>
      <c r="H56" s="532"/>
      <c r="I56" s="532"/>
      <c r="J56" s="532"/>
      <c r="K56" s="532"/>
      <c r="L56" s="532"/>
      <c r="M56" s="532"/>
      <c r="N56" s="532"/>
      <c r="O56" s="532"/>
      <c r="P56" s="532"/>
      <c r="Q56" s="532"/>
      <c r="R56" s="532"/>
      <c r="S56" s="532"/>
      <c r="T56" s="532"/>
      <c r="U56" s="532"/>
      <c r="V56" s="532"/>
      <c r="W56" s="532"/>
      <c r="X56" s="404"/>
    </row>
    <row r="57" spans="1:24" s="7" customFormat="1">
      <c r="A57" s="407"/>
      <c r="B57" s="404"/>
      <c r="C57" s="404"/>
      <c r="D57" s="532"/>
      <c r="E57" s="532"/>
      <c r="F57" s="532"/>
      <c r="G57" s="532"/>
      <c r="H57" s="532"/>
      <c r="I57" s="532"/>
      <c r="J57" s="532"/>
      <c r="K57" s="532"/>
      <c r="L57" s="532"/>
      <c r="M57" s="532"/>
      <c r="N57" s="532"/>
      <c r="O57" s="532"/>
      <c r="P57" s="532"/>
      <c r="Q57" s="532"/>
      <c r="R57" s="532"/>
      <c r="S57" s="532"/>
      <c r="T57" s="532"/>
      <c r="U57" s="532"/>
      <c r="V57" s="532"/>
      <c r="W57" s="532"/>
      <c r="X57" s="404"/>
    </row>
    <row r="58" spans="1:24" s="7" customFormat="1">
      <c r="A58" s="407"/>
      <c r="B58" s="404"/>
      <c r="C58" s="404"/>
      <c r="D58" s="532"/>
      <c r="E58" s="532"/>
      <c r="F58" s="532"/>
      <c r="G58" s="532"/>
      <c r="H58" s="532"/>
      <c r="I58" s="532"/>
      <c r="J58" s="532"/>
      <c r="K58" s="532"/>
      <c r="L58" s="532"/>
      <c r="M58" s="532"/>
      <c r="N58" s="532"/>
      <c r="O58" s="532"/>
      <c r="P58" s="532"/>
      <c r="Q58" s="532"/>
      <c r="R58" s="532"/>
      <c r="S58" s="532"/>
      <c r="T58" s="532"/>
      <c r="U58" s="532"/>
      <c r="V58" s="532"/>
      <c r="W58" s="532"/>
      <c r="X58" s="404"/>
    </row>
    <row r="59" spans="1:24" s="7" customFormat="1" ht="15.75" customHeight="1">
      <c r="A59" s="407"/>
      <c r="B59" s="404"/>
      <c r="C59" s="404"/>
      <c r="D59" s="532"/>
      <c r="E59" s="532"/>
      <c r="F59" s="532"/>
      <c r="G59" s="532"/>
      <c r="H59" s="532"/>
      <c r="I59" s="532"/>
      <c r="J59" s="532"/>
      <c r="K59" s="532"/>
      <c r="L59" s="532"/>
      <c r="M59" s="532"/>
      <c r="N59" s="532"/>
      <c r="O59" s="532"/>
      <c r="P59" s="532"/>
      <c r="Q59" s="532"/>
      <c r="R59" s="532"/>
      <c r="S59" s="532"/>
      <c r="T59" s="532"/>
      <c r="U59" s="532"/>
      <c r="V59" s="532"/>
      <c r="W59" s="532"/>
      <c r="X59" s="404"/>
    </row>
    <row r="60" spans="1:24" s="7" customFormat="1" ht="9" customHeight="1">
      <c r="A60" s="407"/>
      <c r="B60" s="404"/>
      <c r="C60" s="404"/>
      <c r="D60" s="485"/>
      <c r="E60" s="485"/>
      <c r="F60" s="485"/>
      <c r="G60" s="485"/>
      <c r="H60" s="485"/>
      <c r="I60" s="485"/>
      <c r="J60" s="485"/>
      <c r="K60" s="485"/>
      <c r="L60" s="485"/>
      <c r="M60" s="485"/>
      <c r="N60" s="485"/>
      <c r="O60" s="485"/>
      <c r="P60" s="485"/>
      <c r="Q60" s="485"/>
      <c r="R60" s="485"/>
      <c r="S60" s="485"/>
      <c r="T60" s="485"/>
      <c r="U60" s="485"/>
      <c r="V60" s="485"/>
      <c r="W60" s="485"/>
      <c r="X60" s="404"/>
    </row>
    <row r="61" spans="1:24" s="7" customFormat="1">
      <c r="A61" s="407"/>
      <c r="B61" s="404"/>
      <c r="C61" s="404"/>
      <c r="D61" s="534" t="s">
        <v>562</v>
      </c>
      <c r="E61" s="527"/>
      <c r="F61" s="527"/>
      <c r="G61" s="527"/>
      <c r="H61" s="527"/>
      <c r="I61" s="527"/>
      <c r="J61" s="527"/>
      <c r="K61" s="527"/>
      <c r="L61" s="527"/>
      <c r="M61" s="527"/>
      <c r="N61" s="527"/>
      <c r="O61" s="527"/>
      <c r="P61" s="527"/>
      <c r="Q61" s="527"/>
      <c r="R61" s="527"/>
      <c r="S61" s="527"/>
      <c r="T61" s="527"/>
      <c r="U61" s="527"/>
      <c r="V61" s="527"/>
      <c r="W61" s="527"/>
      <c r="X61" s="404"/>
    </row>
    <row r="62" spans="1:24" s="7" customFormat="1">
      <c r="A62" s="407"/>
      <c r="B62" s="404"/>
      <c r="C62" s="404"/>
      <c r="D62" s="527"/>
      <c r="E62" s="527"/>
      <c r="F62" s="527"/>
      <c r="G62" s="527"/>
      <c r="H62" s="527"/>
      <c r="I62" s="527"/>
      <c r="J62" s="527"/>
      <c r="K62" s="527"/>
      <c r="L62" s="527"/>
      <c r="M62" s="527"/>
      <c r="N62" s="527"/>
      <c r="O62" s="527"/>
      <c r="P62" s="527"/>
      <c r="Q62" s="527"/>
      <c r="R62" s="527"/>
      <c r="S62" s="527"/>
      <c r="T62" s="527"/>
      <c r="U62" s="527"/>
      <c r="V62" s="527"/>
      <c r="W62" s="527"/>
      <c r="X62" s="404"/>
    </row>
    <row r="63" spans="1:24" s="7" customFormat="1">
      <c r="A63" s="407"/>
      <c r="B63" s="404"/>
      <c r="C63" s="404"/>
      <c r="D63" s="527"/>
      <c r="E63" s="527"/>
      <c r="F63" s="527"/>
      <c r="G63" s="527"/>
      <c r="H63" s="527"/>
      <c r="I63" s="527"/>
      <c r="J63" s="527"/>
      <c r="K63" s="527"/>
      <c r="L63" s="527"/>
      <c r="M63" s="527"/>
      <c r="N63" s="527"/>
      <c r="O63" s="527"/>
      <c r="P63" s="527"/>
      <c r="Q63" s="527"/>
      <c r="R63" s="527"/>
      <c r="S63" s="527"/>
      <c r="T63" s="527"/>
      <c r="U63" s="527"/>
      <c r="V63" s="527"/>
      <c r="W63" s="527"/>
      <c r="X63" s="404"/>
    </row>
    <row r="64" spans="1:24" s="7" customFormat="1" ht="18" customHeight="1">
      <c r="A64" s="95"/>
      <c r="B64" s="96"/>
      <c r="C64" s="96"/>
      <c r="D64" s="527"/>
      <c r="E64" s="527"/>
      <c r="F64" s="527"/>
      <c r="G64" s="527"/>
      <c r="H64" s="527"/>
      <c r="I64" s="527"/>
      <c r="J64" s="527"/>
      <c r="K64" s="527"/>
      <c r="L64" s="527"/>
      <c r="M64" s="527"/>
      <c r="N64" s="527"/>
      <c r="O64" s="527"/>
      <c r="P64" s="527"/>
      <c r="Q64" s="527"/>
      <c r="R64" s="527"/>
      <c r="S64" s="527"/>
      <c r="T64" s="527"/>
      <c r="U64" s="527"/>
      <c r="V64" s="527"/>
      <c r="W64" s="527"/>
      <c r="X64" s="432"/>
    </row>
    <row r="65" spans="1:24" s="7" customFormat="1" ht="9" customHeight="1">
      <c r="A65" s="95"/>
      <c r="B65" s="96"/>
      <c r="C65" s="96"/>
      <c r="D65" s="451"/>
      <c r="E65" s="451"/>
      <c r="F65" s="451"/>
      <c r="G65" s="451"/>
      <c r="H65" s="451"/>
      <c r="I65" s="451"/>
      <c r="J65" s="451"/>
      <c r="K65" s="451"/>
      <c r="L65" s="451"/>
      <c r="M65" s="451"/>
      <c r="N65" s="451"/>
      <c r="O65" s="451"/>
      <c r="P65" s="451"/>
      <c r="Q65" s="451"/>
      <c r="R65" s="451"/>
      <c r="S65" s="451"/>
      <c r="T65" s="451"/>
      <c r="U65" s="451"/>
      <c r="V65" s="451"/>
      <c r="W65" s="451"/>
      <c r="X65" s="432"/>
    </row>
    <row r="66" spans="1:24" s="7" customFormat="1">
      <c r="A66" s="407"/>
      <c r="B66" s="404"/>
      <c r="C66" s="404"/>
      <c r="D66" s="534" t="s">
        <v>563</v>
      </c>
      <c r="E66" s="527"/>
      <c r="F66" s="527"/>
      <c r="G66" s="527"/>
      <c r="H66" s="527"/>
      <c r="I66" s="527"/>
      <c r="J66" s="527"/>
      <c r="K66" s="527"/>
      <c r="L66" s="527"/>
      <c r="M66" s="527"/>
      <c r="N66" s="527"/>
      <c r="O66" s="527"/>
      <c r="P66" s="527"/>
      <c r="Q66" s="527"/>
      <c r="R66" s="527"/>
      <c r="S66" s="527"/>
      <c r="T66" s="527"/>
      <c r="U66" s="527"/>
      <c r="V66" s="527"/>
      <c r="W66" s="527"/>
      <c r="X66" s="404"/>
    </row>
    <row r="67" spans="1:24" s="7" customFormat="1">
      <c r="A67" s="407"/>
      <c r="B67" s="404"/>
      <c r="C67" s="404"/>
      <c r="D67" s="527"/>
      <c r="E67" s="527"/>
      <c r="F67" s="527"/>
      <c r="G67" s="527"/>
      <c r="H67" s="527"/>
      <c r="I67" s="527"/>
      <c r="J67" s="527"/>
      <c r="K67" s="527"/>
      <c r="L67" s="527"/>
      <c r="M67" s="527"/>
      <c r="N67" s="527"/>
      <c r="O67" s="527"/>
      <c r="P67" s="527"/>
      <c r="Q67" s="527"/>
      <c r="R67" s="527"/>
      <c r="S67" s="527"/>
      <c r="T67" s="527"/>
      <c r="U67" s="527"/>
      <c r="V67" s="527"/>
      <c r="W67" s="527"/>
      <c r="X67" s="404"/>
    </row>
    <row r="68" spans="1:24" s="7" customFormat="1">
      <c r="A68" s="407"/>
      <c r="B68" s="404"/>
      <c r="C68" s="404"/>
      <c r="D68" s="527"/>
      <c r="E68" s="527"/>
      <c r="F68" s="527"/>
      <c r="G68" s="527"/>
      <c r="H68" s="527"/>
      <c r="I68" s="527"/>
      <c r="J68" s="527"/>
      <c r="K68" s="527"/>
      <c r="L68" s="527"/>
      <c r="M68" s="527"/>
      <c r="N68" s="527"/>
      <c r="O68" s="527"/>
      <c r="P68" s="527"/>
      <c r="Q68" s="527"/>
      <c r="R68" s="527"/>
      <c r="S68" s="527"/>
      <c r="T68" s="527"/>
      <c r="U68" s="527"/>
      <c r="V68" s="527"/>
      <c r="W68" s="527"/>
      <c r="X68" s="404"/>
    </row>
    <row r="69" spans="1:24" s="7" customFormat="1">
      <c r="A69" s="407"/>
      <c r="B69" s="404"/>
      <c r="C69" s="404"/>
      <c r="D69" s="527"/>
      <c r="E69" s="527"/>
      <c r="F69" s="527"/>
      <c r="G69" s="527"/>
      <c r="H69" s="527"/>
      <c r="I69" s="527"/>
      <c r="J69" s="527"/>
      <c r="K69" s="527"/>
      <c r="L69" s="527"/>
      <c r="M69" s="527"/>
      <c r="N69" s="527"/>
      <c r="O69" s="527"/>
      <c r="P69" s="527"/>
      <c r="Q69" s="527"/>
      <c r="R69" s="527"/>
      <c r="S69" s="527"/>
      <c r="T69" s="527"/>
      <c r="U69" s="527"/>
      <c r="V69" s="527"/>
      <c r="W69" s="527"/>
      <c r="X69" s="404"/>
    </row>
    <row r="70" spans="1:24" s="7" customFormat="1">
      <c r="A70" s="407"/>
      <c r="B70" s="404"/>
      <c r="C70" s="404"/>
      <c r="D70" s="527"/>
      <c r="E70" s="527"/>
      <c r="F70" s="527"/>
      <c r="G70" s="527"/>
      <c r="H70" s="527"/>
      <c r="I70" s="527"/>
      <c r="J70" s="527"/>
      <c r="K70" s="527"/>
      <c r="L70" s="527"/>
      <c r="M70" s="527"/>
      <c r="N70" s="527"/>
      <c r="O70" s="527"/>
      <c r="P70" s="527"/>
      <c r="Q70" s="527"/>
      <c r="R70" s="527"/>
      <c r="S70" s="527"/>
      <c r="T70" s="527"/>
      <c r="U70" s="527"/>
      <c r="V70" s="527"/>
      <c r="W70" s="527"/>
      <c r="X70" s="404"/>
    </row>
    <row r="71" spans="1:24" s="7" customFormat="1" ht="16.5" customHeight="1">
      <c r="A71" s="95"/>
      <c r="B71" s="96"/>
      <c r="C71" s="96"/>
      <c r="D71" s="527"/>
      <c r="E71" s="527"/>
      <c r="F71" s="527"/>
      <c r="G71" s="527"/>
      <c r="H71" s="527"/>
      <c r="I71" s="527"/>
      <c r="J71" s="527"/>
      <c r="K71" s="527"/>
      <c r="L71" s="527"/>
      <c r="M71" s="527"/>
      <c r="N71" s="527"/>
      <c r="O71" s="527"/>
      <c r="P71" s="527"/>
      <c r="Q71" s="527"/>
      <c r="R71" s="527"/>
      <c r="S71" s="527"/>
      <c r="T71" s="527"/>
      <c r="U71" s="527"/>
      <c r="V71" s="527"/>
      <c r="W71" s="527"/>
      <c r="X71" s="432"/>
    </row>
    <row r="72" spans="1:24" s="7" customFormat="1" ht="6" customHeight="1">
      <c r="A72" s="95"/>
      <c r="B72" s="96"/>
      <c r="C72" s="96"/>
      <c r="D72" s="451"/>
      <c r="E72" s="451"/>
      <c r="F72" s="451"/>
      <c r="G72" s="451"/>
      <c r="H72" s="451"/>
      <c r="I72" s="451"/>
      <c r="J72" s="451"/>
      <c r="K72" s="451"/>
      <c r="L72" s="451"/>
      <c r="M72" s="451"/>
      <c r="N72" s="451"/>
      <c r="O72" s="451"/>
      <c r="P72" s="451"/>
      <c r="Q72" s="451"/>
      <c r="R72" s="451"/>
      <c r="S72" s="451"/>
      <c r="T72" s="451"/>
      <c r="U72" s="451"/>
      <c r="V72" s="451"/>
      <c r="W72" s="451"/>
      <c r="X72" s="432"/>
    </row>
    <row r="73" spans="1:24" s="7" customFormat="1" ht="15.6">
      <c r="A73" s="1127" t="s">
        <v>564</v>
      </c>
      <c r="B73" s="1127"/>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432"/>
    </row>
    <row r="74" spans="1:24" s="7" customFormat="1">
      <c r="A74" s="1128"/>
      <c r="B74" s="1129"/>
      <c r="C74" s="1129"/>
      <c r="D74" s="1129"/>
      <c r="E74" s="1129"/>
      <c r="F74" s="1129"/>
      <c r="G74" s="1129"/>
      <c r="H74" s="1129"/>
      <c r="I74" s="1129"/>
      <c r="J74" s="1129"/>
      <c r="K74" s="1129"/>
      <c r="L74" s="1129"/>
      <c r="M74" s="1129"/>
      <c r="N74" s="1129"/>
      <c r="O74" s="1129"/>
      <c r="P74" s="1129"/>
      <c r="Q74" s="1129"/>
      <c r="R74" s="1129"/>
      <c r="S74" s="1129"/>
      <c r="T74" s="1129"/>
      <c r="U74" s="1129"/>
      <c r="V74" s="1129"/>
      <c r="W74" s="1130"/>
      <c r="X74" s="432"/>
    </row>
    <row r="75" spans="1:24" s="7" customFormat="1">
      <c r="A75" s="1131"/>
      <c r="B75" s="1132"/>
      <c r="C75" s="1132"/>
      <c r="D75" s="1132"/>
      <c r="E75" s="1132"/>
      <c r="F75" s="1132"/>
      <c r="G75" s="1132"/>
      <c r="H75" s="1132"/>
      <c r="I75" s="1132"/>
      <c r="J75" s="1132"/>
      <c r="K75" s="1132"/>
      <c r="L75" s="1132"/>
      <c r="M75" s="1132"/>
      <c r="N75" s="1132"/>
      <c r="O75" s="1132"/>
      <c r="P75" s="1132"/>
      <c r="Q75" s="1132"/>
      <c r="R75" s="1132"/>
      <c r="S75" s="1132"/>
      <c r="T75" s="1132"/>
      <c r="U75" s="1132"/>
      <c r="V75" s="1132"/>
      <c r="W75" s="1133"/>
      <c r="X75" s="432"/>
    </row>
    <row r="76" spans="1:24" s="7" customFormat="1">
      <c r="A76" s="1131"/>
      <c r="B76" s="1132"/>
      <c r="C76" s="1132"/>
      <c r="D76" s="1132"/>
      <c r="E76" s="1132"/>
      <c r="F76" s="1132"/>
      <c r="G76" s="1132"/>
      <c r="H76" s="1132"/>
      <c r="I76" s="1132"/>
      <c r="J76" s="1132"/>
      <c r="K76" s="1132"/>
      <c r="L76" s="1132"/>
      <c r="M76" s="1132"/>
      <c r="N76" s="1132"/>
      <c r="O76" s="1132"/>
      <c r="P76" s="1132"/>
      <c r="Q76" s="1132"/>
      <c r="R76" s="1132"/>
      <c r="S76" s="1132"/>
      <c r="T76" s="1132"/>
      <c r="U76" s="1132"/>
      <c r="V76" s="1132"/>
      <c r="W76" s="1133"/>
      <c r="X76" s="432"/>
    </row>
    <row r="77" spans="1:24" s="7" customFormat="1">
      <c r="A77" s="1131"/>
      <c r="B77" s="1132"/>
      <c r="C77" s="1132"/>
      <c r="D77" s="1132"/>
      <c r="E77" s="1132"/>
      <c r="F77" s="1132"/>
      <c r="G77" s="1132"/>
      <c r="H77" s="1132"/>
      <c r="I77" s="1132"/>
      <c r="J77" s="1132"/>
      <c r="K77" s="1132"/>
      <c r="L77" s="1132"/>
      <c r="M77" s="1132"/>
      <c r="N77" s="1132"/>
      <c r="O77" s="1132"/>
      <c r="P77" s="1132"/>
      <c r="Q77" s="1132"/>
      <c r="R77" s="1132"/>
      <c r="S77" s="1132"/>
      <c r="T77" s="1132"/>
      <c r="U77" s="1132"/>
      <c r="V77" s="1132"/>
      <c r="W77" s="1133"/>
      <c r="X77" s="432"/>
    </row>
    <row r="78" spans="1:24" s="7" customFormat="1">
      <c r="A78" s="1131"/>
      <c r="B78" s="1132"/>
      <c r="C78" s="1132"/>
      <c r="D78" s="1132"/>
      <c r="E78" s="1132"/>
      <c r="F78" s="1132"/>
      <c r="G78" s="1132"/>
      <c r="H78" s="1132"/>
      <c r="I78" s="1132"/>
      <c r="J78" s="1132"/>
      <c r="K78" s="1132"/>
      <c r="L78" s="1132"/>
      <c r="M78" s="1132"/>
      <c r="N78" s="1132"/>
      <c r="O78" s="1132"/>
      <c r="P78" s="1132"/>
      <c r="Q78" s="1132"/>
      <c r="R78" s="1132"/>
      <c r="S78" s="1132"/>
      <c r="T78" s="1132"/>
      <c r="U78" s="1132"/>
      <c r="V78" s="1132"/>
      <c r="W78" s="1133"/>
      <c r="X78" s="432"/>
    </row>
    <row r="79" spans="1:24" s="7" customFormat="1">
      <c r="A79" s="1131"/>
      <c r="B79" s="1132"/>
      <c r="C79" s="1132"/>
      <c r="D79" s="1132"/>
      <c r="E79" s="1132"/>
      <c r="F79" s="1132"/>
      <c r="G79" s="1132"/>
      <c r="H79" s="1132"/>
      <c r="I79" s="1132"/>
      <c r="J79" s="1132"/>
      <c r="K79" s="1132"/>
      <c r="L79" s="1132"/>
      <c r="M79" s="1132"/>
      <c r="N79" s="1132"/>
      <c r="O79" s="1132"/>
      <c r="P79" s="1132"/>
      <c r="Q79" s="1132"/>
      <c r="R79" s="1132"/>
      <c r="S79" s="1132"/>
      <c r="T79" s="1132"/>
      <c r="U79" s="1132"/>
      <c r="V79" s="1132"/>
      <c r="W79" s="1133"/>
      <c r="X79" s="432"/>
    </row>
    <row r="80" spans="1:24" s="7" customFormat="1">
      <c r="A80" s="1131"/>
      <c r="B80" s="1132"/>
      <c r="C80" s="1132"/>
      <c r="D80" s="1132"/>
      <c r="E80" s="1132"/>
      <c r="F80" s="1132"/>
      <c r="G80" s="1132"/>
      <c r="H80" s="1132"/>
      <c r="I80" s="1132"/>
      <c r="J80" s="1132"/>
      <c r="K80" s="1132"/>
      <c r="L80" s="1132"/>
      <c r="M80" s="1132"/>
      <c r="N80" s="1132"/>
      <c r="O80" s="1132"/>
      <c r="P80" s="1132"/>
      <c r="Q80" s="1132"/>
      <c r="R80" s="1132"/>
      <c r="S80" s="1132"/>
      <c r="T80" s="1132"/>
      <c r="U80" s="1132"/>
      <c r="V80" s="1132"/>
      <c r="W80" s="1133"/>
      <c r="X80" s="432"/>
    </row>
    <row r="81" spans="1:37" s="7" customFormat="1">
      <c r="A81" s="1131"/>
      <c r="B81" s="1132"/>
      <c r="C81" s="1132"/>
      <c r="D81" s="1132"/>
      <c r="E81" s="1132"/>
      <c r="F81" s="1132"/>
      <c r="G81" s="1132"/>
      <c r="H81" s="1132"/>
      <c r="I81" s="1132"/>
      <c r="J81" s="1132"/>
      <c r="K81" s="1132"/>
      <c r="L81" s="1132"/>
      <c r="M81" s="1132"/>
      <c r="N81" s="1132"/>
      <c r="O81" s="1132"/>
      <c r="P81" s="1132"/>
      <c r="Q81" s="1132"/>
      <c r="R81" s="1132"/>
      <c r="S81" s="1132"/>
      <c r="T81" s="1132"/>
      <c r="U81" s="1132"/>
      <c r="V81" s="1132"/>
      <c r="W81" s="1133"/>
      <c r="X81" s="432"/>
      <c r="Y81" s="404"/>
      <c r="Z81" s="404"/>
      <c r="AA81" s="404"/>
      <c r="AB81" s="404"/>
      <c r="AC81" s="404"/>
      <c r="AD81" s="404"/>
      <c r="AE81" s="404"/>
      <c r="AF81" s="404"/>
      <c r="AG81" s="404"/>
      <c r="AH81" s="404"/>
      <c r="AI81" s="404"/>
      <c r="AJ81" s="404"/>
      <c r="AK81" s="404"/>
    </row>
    <row r="82" spans="1:37" s="7" customFormat="1">
      <c r="A82" s="1131"/>
      <c r="B82" s="1132"/>
      <c r="C82" s="1132"/>
      <c r="D82" s="1132"/>
      <c r="E82" s="1132"/>
      <c r="F82" s="1132"/>
      <c r="G82" s="1132"/>
      <c r="H82" s="1132"/>
      <c r="I82" s="1132"/>
      <c r="J82" s="1132"/>
      <c r="K82" s="1132"/>
      <c r="L82" s="1132"/>
      <c r="M82" s="1132"/>
      <c r="N82" s="1132"/>
      <c r="O82" s="1132"/>
      <c r="P82" s="1132"/>
      <c r="Q82" s="1132"/>
      <c r="R82" s="1132"/>
      <c r="S82" s="1132"/>
      <c r="T82" s="1132"/>
      <c r="U82" s="1132"/>
      <c r="V82" s="1132"/>
      <c r="W82" s="1133"/>
      <c r="X82" s="432"/>
      <c r="Y82" s="404"/>
      <c r="Z82" s="404"/>
      <c r="AA82" s="404"/>
      <c r="AB82" s="404"/>
      <c r="AC82" s="404"/>
      <c r="AD82" s="404"/>
      <c r="AE82" s="404"/>
      <c r="AF82" s="404"/>
      <c r="AG82" s="404"/>
      <c r="AH82" s="404"/>
      <c r="AI82" s="404"/>
      <c r="AJ82" s="404"/>
      <c r="AK82" s="404"/>
    </row>
    <row r="83" spans="1:37" s="7" customFormat="1">
      <c r="A83" s="1131"/>
      <c r="B83" s="1132"/>
      <c r="C83" s="1132"/>
      <c r="D83" s="1132"/>
      <c r="E83" s="1132"/>
      <c r="F83" s="1132"/>
      <c r="G83" s="1132"/>
      <c r="H83" s="1132"/>
      <c r="I83" s="1132"/>
      <c r="J83" s="1132"/>
      <c r="K83" s="1132"/>
      <c r="L83" s="1132"/>
      <c r="M83" s="1132"/>
      <c r="N83" s="1132"/>
      <c r="O83" s="1132"/>
      <c r="P83" s="1132"/>
      <c r="Q83" s="1132"/>
      <c r="R83" s="1132"/>
      <c r="S83" s="1132"/>
      <c r="T83" s="1132"/>
      <c r="U83" s="1132"/>
      <c r="V83" s="1132"/>
      <c r="W83" s="1133"/>
      <c r="X83" s="432"/>
      <c r="Y83" s="404"/>
      <c r="Z83" s="404"/>
      <c r="AA83" s="404"/>
      <c r="AB83" s="404"/>
      <c r="AC83" s="404"/>
      <c r="AD83" s="404"/>
      <c r="AE83" s="404"/>
      <c r="AF83" s="404"/>
      <c r="AG83" s="404"/>
      <c r="AH83" s="404"/>
      <c r="AI83" s="404"/>
      <c r="AJ83" s="404"/>
      <c r="AK83" s="404"/>
    </row>
    <row r="84" spans="1:37" s="7" customFormat="1">
      <c r="A84" s="1131"/>
      <c r="B84" s="1132"/>
      <c r="C84" s="1132"/>
      <c r="D84" s="1132"/>
      <c r="E84" s="1132"/>
      <c r="F84" s="1132"/>
      <c r="G84" s="1132"/>
      <c r="H84" s="1132"/>
      <c r="I84" s="1132"/>
      <c r="J84" s="1132"/>
      <c r="K84" s="1132"/>
      <c r="L84" s="1132"/>
      <c r="M84" s="1132"/>
      <c r="N84" s="1132"/>
      <c r="O84" s="1132"/>
      <c r="P84" s="1132"/>
      <c r="Q84" s="1132"/>
      <c r="R84" s="1132"/>
      <c r="S84" s="1132"/>
      <c r="T84" s="1132"/>
      <c r="U84" s="1132"/>
      <c r="V84" s="1132"/>
      <c r="W84" s="1133"/>
      <c r="X84" s="432"/>
      <c r="Y84" s="404"/>
      <c r="Z84" s="404"/>
      <c r="AA84" s="404"/>
      <c r="AB84" s="404"/>
      <c r="AC84" s="404"/>
      <c r="AD84" s="404"/>
      <c r="AE84" s="404"/>
      <c r="AF84" s="404"/>
      <c r="AG84" s="404"/>
      <c r="AH84" s="404"/>
      <c r="AI84" s="404"/>
      <c r="AJ84" s="404"/>
      <c r="AK84" s="404"/>
    </row>
    <row r="85" spans="1:37" s="7" customFormat="1">
      <c r="A85" s="1131"/>
      <c r="B85" s="1132"/>
      <c r="C85" s="1132"/>
      <c r="D85" s="1132"/>
      <c r="E85" s="1132"/>
      <c r="F85" s="1132"/>
      <c r="G85" s="1132"/>
      <c r="H85" s="1132"/>
      <c r="I85" s="1132"/>
      <c r="J85" s="1132"/>
      <c r="K85" s="1132"/>
      <c r="L85" s="1132"/>
      <c r="M85" s="1132"/>
      <c r="N85" s="1132"/>
      <c r="O85" s="1132"/>
      <c r="P85" s="1132"/>
      <c r="Q85" s="1132"/>
      <c r="R85" s="1132"/>
      <c r="S85" s="1132"/>
      <c r="T85" s="1132"/>
      <c r="U85" s="1132"/>
      <c r="V85" s="1132"/>
      <c r="W85" s="1133"/>
      <c r="X85" s="432"/>
      <c r="Y85" s="404"/>
      <c r="Z85" s="404"/>
      <c r="AA85" s="404"/>
      <c r="AB85" s="404"/>
      <c r="AC85" s="404"/>
      <c r="AD85" s="404"/>
      <c r="AE85" s="404"/>
      <c r="AF85" s="404"/>
      <c r="AG85" s="404"/>
      <c r="AH85" s="404"/>
      <c r="AI85" s="404"/>
      <c r="AJ85" s="404"/>
      <c r="AK85" s="404"/>
    </row>
    <row r="86" spans="1:37" s="7" customFormat="1">
      <c r="A86" s="1134"/>
      <c r="B86" s="1135"/>
      <c r="C86" s="1135"/>
      <c r="D86" s="1135"/>
      <c r="E86" s="1135"/>
      <c r="F86" s="1135"/>
      <c r="G86" s="1135"/>
      <c r="H86" s="1135"/>
      <c r="I86" s="1135"/>
      <c r="J86" s="1135"/>
      <c r="K86" s="1135"/>
      <c r="L86" s="1135"/>
      <c r="M86" s="1135"/>
      <c r="N86" s="1135"/>
      <c r="O86" s="1135"/>
      <c r="P86" s="1135"/>
      <c r="Q86" s="1135"/>
      <c r="R86" s="1135"/>
      <c r="S86" s="1135"/>
      <c r="T86" s="1135"/>
      <c r="U86" s="1135"/>
      <c r="V86" s="1135"/>
      <c r="W86" s="1136"/>
      <c r="X86" s="404"/>
      <c r="Y86" s="404"/>
      <c r="Z86" s="404"/>
      <c r="AA86" s="404"/>
      <c r="AB86" s="404"/>
      <c r="AC86" s="404"/>
      <c r="AD86" s="404"/>
      <c r="AE86" s="404"/>
      <c r="AF86" s="404"/>
      <c r="AG86" s="404"/>
      <c r="AH86" s="404"/>
      <c r="AI86" s="404"/>
      <c r="AJ86" s="404"/>
      <c r="AK86" s="404"/>
    </row>
    <row r="87" spans="1:37" s="35" customFormat="1" ht="5.25" customHeight="1" thickBot="1">
      <c r="A87" s="1216"/>
      <c r="B87" s="1216"/>
      <c r="C87" s="1216"/>
      <c r="D87" s="1216"/>
      <c r="E87" s="1216"/>
      <c r="F87" s="1216"/>
      <c r="G87" s="1216"/>
      <c r="H87" s="1216"/>
      <c r="I87" s="1216"/>
      <c r="J87" s="1216"/>
      <c r="K87" s="1216"/>
      <c r="L87" s="1216"/>
      <c r="M87" s="1216"/>
      <c r="N87" s="1216"/>
      <c r="O87" s="1216"/>
      <c r="P87" s="1216"/>
      <c r="Q87" s="1216"/>
      <c r="R87" s="36"/>
      <c r="S87" s="438"/>
      <c r="T87" s="438"/>
      <c r="U87" s="438"/>
      <c r="V87" s="438"/>
      <c r="W87" s="438"/>
      <c r="X87" s="439"/>
      <c r="Y87" s="440"/>
      <c r="Z87" s="440"/>
      <c r="AA87" s="440"/>
      <c r="AB87" s="440"/>
      <c r="AC87" s="440"/>
      <c r="AD87" s="440"/>
      <c r="AE87" s="440"/>
      <c r="AF87" s="404"/>
      <c r="AG87" s="404"/>
      <c r="AH87" s="404"/>
      <c r="AI87" s="404"/>
      <c r="AJ87" s="404"/>
      <c r="AK87" s="404"/>
    </row>
    <row r="88" spans="1:37" s="7" customFormat="1" ht="18" thickBot="1">
      <c r="A88" s="1217" t="s">
        <v>565</v>
      </c>
      <c r="B88" s="1218"/>
      <c r="C88" s="1218"/>
      <c r="D88" s="1218"/>
      <c r="E88" s="1218"/>
      <c r="F88" s="1218"/>
      <c r="G88" s="1218"/>
      <c r="H88" s="1218"/>
      <c r="I88" s="1218"/>
      <c r="J88" s="1218"/>
      <c r="K88" s="1218"/>
      <c r="L88" s="1218"/>
      <c r="M88" s="1218"/>
      <c r="N88" s="1218"/>
      <c r="O88" s="1218"/>
      <c r="P88" s="1218"/>
      <c r="Q88" s="1218"/>
      <c r="R88" s="1218"/>
      <c r="S88" s="1218"/>
      <c r="T88" s="1218"/>
      <c r="U88" s="1218"/>
      <c r="V88" s="1218"/>
      <c r="W88" s="1219"/>
      <c r="X88" s="529"/>
      <c r="Y88" s="529"/>
      <c r="Z88" s="529"/>
      <c r="AA88" s="404"/>
      <c r="AB88" s="404"/>
      <c r="AC88" s="404"/>
      <c r="AD88" s="404"/>
      <c r="AE88" s="404"/>
      <c r="AF88" s="404"/>
      <c r="AG88" s="404"/>
      <c r="AH88" s="404"/>
      <c r="AI88" s="404"/>
      <c r="AJ88" s="440"/>
      <c r="AK88" s="440"/>
    </row>
    <row r="89" spans="1:37" s="7" customFormat="1" ht="3" customHeight="1">
      <c r="A89" s="46"/>
      <c r="B89" s="46"/>
      <c r="C89" s="46"/>
      <c r="D89" s="46"/>
      <c r="E89" s="46"/>
      <c r="F89" s="46"/>
      <c r="G89" s="46"/>
      <c r="H89" s="46"/>
      <c r="I89" s="46"/>
      <c r="J89" s="46"/>
      <c r="K89" s="46"/>
      <c r="L89" s="46"/>
      <c r="M89" s="46"/>
      <c r="N89" s="46"/>
      <c r="O89" s="46"/>
      <c r="P89" s="46"/>
      <c r="Q89" s="46"/>
      <c r="R89" s="46"/>
      <c r="S89" s="46"/>
      <c r="T89" s="46"/>
      <c r="U89" s="46"/>
      <c r="V89" s="46"/>
      <c r="W89" s="46"/>
      <c r="X89" s="404"/>
      <c r="Y89" s="404"/>
      <c r="Z89" s="404"/>
      <c r="AA89" s="404"/>
      <c r="AB89" s="404"/>
      <c r="AC89" s="161"/>
      <c r="AD89" s="161"/>
      <c r="AE89" s="161"/>
      <c r="AF89" s="440"/>
      <c r="AG89" s="440"/>
      <c r="AH89" s="440"/>
      <c r="AI89" s="440"/>
      <c r="AJ89" s="404"/>
      <c r="AK89" s="404"/>
    </row>
    <row r="90" spans="1:37" s="7" customFormat="1" ht="15.6">
      <c r="A90" s="405" t="s">
        <v>422</v>
      </c>
      <c r="B90" s="407"/>
      <c r="C90" s="407"/>
      <c r="D90" s="407"/>
      <c r="E90" s="407"/>
      <c r="F90" s="407"/>
      <c r="G90" s="407"/>
      <c r="H90" s="407"/>
      <c r="I90" s="407"/>
      <c r="J90" s="407"/>
      <c r="K90" s="96"/>
      <c r="L90" s="96"/>
      <c r="M90" s="96"/>
      <c r="N90" s="96"/>
      <c r="O90" s="96"/>
      <c r="P90" s="96"/>
      <c r="Q90" s="96"/>
      <c r="R90" s="96"/>
      <c r="S90" s="96"/>
      <c r="T90" s="96"/>
      <c r="U90" s="96"/>
      <c r="V90" s="96"/>
      <c r="W90" s="96"/>
      <c r="X90" s="404"/>
      <c r="Y90" s="404"/>
      <c r="Z90" s="404"/>
      <c r="AA90" s="404"/>
      <c r="AB90" s="404"/>
      <c r="AC90" s="161"/>
      <c r="AD90" s="161"/>
      <c r="AE90" s="161"/>
      <c r="AF90" s="404"/>
      <c r="AG90" s="404"/>
      <c r="AH90" s="404"/>
      <c r="AI90" s="404"/>
      <c r="AJ90" s="161"/>
      <c r="AK90" s="404"/>
    </row>
    <row r="91" spans="1:37" s="7" customFormat="1">
      <c r="A91" s="527" t="s">
        <v>566</v>
      </c>
      <c r="B91" s="527"/>
      <c r="C91" s="527"/>
      <c r="D91" s="527"/>
      <c r="E91" s="527"/>
      <c r="F91" s="527"/>
      <c r="G91" s="527"/>
      <c r="H91" s="527"/>
      <c r="I91" s="527"/>
      <c r="J91" s="527"/>
      <c r="K91" s="527"/>
      <c r="L91" s="527"/>
      <c r="M91" s="527"/>
      <c r="N91" s="527"/>
      <c r="O91" s="527"/>
      <c r="P91" s="527"/>
      <c r="Q91" s="527"/>
      <c r="R91" s="527"/>
      <c r="S91" s="527"/>
      <c r="T91" s="527"/>
      <c r="U91" s="527"/>
      <c r="V91" s="527"/>
      <c r="W91" s="527"/>
      <c r="X91" s="404"/>
      <c r="Y91" s="404"/>
      <c r="Z91" s="404"/>
      <c r="AA91" s="404"/>
      <c r="AB91" s="404"/>
      <c r="AC91" s="161"/>
      <c r="AD91" s="161"/>
      <c r="AE91" s="161"/>
      <c r="AF91" s="161"/>
      <c r="AG91" s="161"/>
      <c r="AH91" s="161"/>
      <c r="AI91" s="161"/>
      <c r="AJ91" s="161"/>
      <c r="AK91" s="404"/>
    </row>
    <row r="92" spans="1:37" s="7" customFormat="1">
      <c r="A92" s="527"/>
      <c r="B92" s="527"/>
      <c r="C92" s="527"/>
      <c r="D92" s="527"/>
      <c r="E92" s="527"/>
      <c r="F92" s="527"/>
      <c r="G92" s="527"/>
      <c r="H92" s="527"/>
      <c r="I92" s="527"/>
      <c r="J92" s="527"/>
      <c r="K92" s="527"/>
      <c r="L92" s="527"/>
      <c r="M92" s="527"/>
      <c r="N92" s="527"/>
      <c r="O92" s="527"/>
      <c r="P92" s="527"/>
      <c r="Q92" s="527"/>
      <c r="R92" s="527"/>
      <c r="S92" s="527"/>
      <c r="T92" s="527"/>
      <c r="U92" s="527"/>
      <c r="V92" s="527"/>
      <c r="W92" s="527"/>
      <c r="X92" s="404"/>
      <c r="Y92" s="404"/>
      <c r="Z92" s="404"/>
      <c r="AA92" s="404"/>
      <c r="AB92" s="404"/>
      <c r="AC92" s="161"/>
      <c r="AD92" s="161"/>
      <c r="AE92" s="161"/>
      <c r="AF92" s="161"/>
      <c r="AG92" s="161"/>
      <c r="AH92" s="161"/>
      <c r="AI92" s="161"/>
      <c r="AJ92" s="161"/>
      <c r="AK92" s="404"/>
    </row>
    <row r="93" spans="1:37" s="7" customFormat="1" ht="2.25" customHeight="1">
      <c r="A93" s="89"/>
      <c r="B93" s="89"/>
      <c r="C93" s="89"/>
      <c r="D93" s="89"/>
      <c r="E93" s="89"/>
      <c r="F93" s="89"/>
      <c r="G93" s="89"/>
      <c r="H93" s="89"/>
      <c r="I93" s="89"/>
      <c r="J93" s="89"/>
      <c r="K93" s="89"/>
      <c r="L93" s="89"/>
      <c r="M93" s="89"/>
      <c r="N93" s="89"/>
      <c r="O93" s="89"/>
      <c r="P93" s="89"/>
      <c r="Q93" s="89"/>
      <c r="R93" s="89"/>
      <c r="S93" s="89"/>
      <c r="T93" s="89"/>
      <c r="U93" s="89"/>
      <c r="V93" s="89"/>
      <c r="W93" s="89"/>
      <c r="X93" s="404"/>
      <c r="Y93" s="404"/>
      <c r="Z93" s="404"/>
      <c r="AA93" s="404"/>
      <c r="AB93" s="404"/>
      <c r="AC93" s="161"/>
      <c r="AD93" s="161"/>
      <c r="AE93" s="161"/>
      <c r="AF93" s="161"/>
      <c r="AG93" s="161"/>
      <c r="AH93" s="161"/>
      <c r="AI93" s="161"/>
      <c r="AJ93" s="161"/>
      <c r="AK93" s="404"/>
    </row>
    <row r="94" spans="1:37" s="7" customFormat="1" ht="12.75" customHeight="1">
      <c r="A94" s="495"/>
      <c r="B94" s="495"/>
      <c r="C94" s="90"/>
      <c r="D94" s="90"/>
      <c r="E94" s="404"/>
      <c r="F94" s="91"/>
      <c r="G94" s="532" t="s">
        <v>567</v>
      </c>
      <c r="H94" s="532"/>
      <c r="I94" s="532"/>
      <c r="J94" s="532"/>
      <c r="K94" s="532"/>
      <c r="L94" s="532"/>
      <c r="M94" s="532"/>
      <c r="N94" s="532"/>
      <c r="O94" s="532"/>
      <c r="P94" s="532"/>
      <c r="Q94" s="532"/>
      <c r="R94" s="532"/>
      <c r="S94" s="532"/>
      <c r="T94" s="532"/>
      <c r="U94" s="532"/>
      <c r="V94" s="532"/>
      <c r="W94" s="532"/>
      <c r="X94" s="404"/>
      <c r="Y94" s="404"/>
      <c r="Z94" s="404"/>
      <c r="AA94" s="404"/>
      <c r="AB94" s="404"/>
      <c r="AC94" s="161"/>
      <c r="AD94" s="161"/>
      <c r="AE94" s="161"/>
      <c r="AF94" s="161"/>
      <c r="AG94" s="161"/>
      <c r="AH94" s="161"/>
      <c r="AI94" s="161"/>
      <c r="AJ94" s="161"/>
      <c r="AK94" s="404"/>
    </row>
    <row r="95" spans="1:37" s="7" customFormat="1" ht="12.75" customHeight="1">
      <c r="A95" s="495"/>
      <c r="B95" s="495"/>
      <c r="C95" s="90"/>
      <c r="D95" s="90"/>
      <c r="E95" s="404"/>
      <c r="F95" s="91"/>
      <c r="G95" s="532"/>
      <c r="H95" s="532"/>
      <c r="I95" s="532"/>
      <c r="J95" s="532"/>
      <c r="K95" s="532"/>
      <c r="L95" s="532"/>
      <c r="M95" s="532"/>
      <c r="N95" s="532"/>
      <c r="O95" s="532"/>
      <c r="P95" s="532"/>
      <c r="Q95" s="532"/>
      <c r="R95" s="532"/>
      <c r="S95" s="532"/>
      <c r="T95" s="532"/>
      <c r="U95" s="532"/>
      <c r="V95" s="532"/>
      <c r="W95" s="532"/>
      <c r="X95" s="404"/>
      <c r="Y95" s="404"/>
      <c r="Z95" s="404"/>
      <c r="AA95" s="404"/>
      <c r="AB95" s="404"/>
      <c r="AC95" s="161"/>
      <c r="AD95" s="161"/>
      <c r="AE95" s="161"/>
      <c r="AF95" s="161"/>
      <c r="AG95" s="161"/>
      <c r="AH95" s="161"/>
      <c r="AI95" s="161"/>
      <c r="AJ95" s="161"/>
      <c r="AK95" s="404"/>
    </row>
    <row r="96" spans="1:37" s="7" customFormat="1">
      <c r="A96" s="407"/>
      <c r="B96" s="404"/>
      <c r="C96" s="90"/>
      <c r="D96" s="91"/>
      <c r="E96" s="91"/>
      <c r="F96" s="91"/>
      <c r="G96" s="532"/>
      <c r="H96" s="532"/>
      <c r="I96" s="532"/>
      <c r="J96" s="532"/>
      <c r="K96" s="532"/>
      <c r="L96" s="532"/>
      <c r="M96" s="532"/>
      <c r="N96" s="532"/>
      <c r="O96" s="532"/>
      <c r="P96" s="532"/>
      <c r="Q96" s="532"/>
      <c r="R96" s="532"/>
      <c r="S96" s="532"/>
      <c r="T96" s="532"/>
      <c r="U96" s="532"/>
      <c r="V96" s="532"/>
      <c r="W96" s="532"/>
      <c r="X96" s="404"/>
      <c r="Y96" s="404"/>
      <c r="Z96" s="404"/>
      <c r="AA96" s="404"/>
      <c r="AB96" s="404"/>
      <c r="AC96" s="161"/>
      <c r="AD96" s="161"/>
      <c r="AE96" s="161"/>
      <c r="AF96" s="161"/>
      <c r="AG96" s="161"/>
      <c r="AH96" s="161"/>
      <c r="AI96" s="161"/>
      <c r="AJ96" s="161"/>
      <c r="AK96" s="404"/>
    </row>
    <row r="97" spans="1:42" s="7" customFormat="1" ht="16.5" customHeight="1">
      <c r="A97" s="407"/>
      <c r="B97" s="404"/>
      <c r="C97" s="90"/>
      <c r="D97" s="91"/>
      <c r="E97" s="91"/>
      <c r="F97" s="91"/>
      <c r="G97" s="532"/>
      <c r="H97" s="532"/>
      <c r="I97" s="532"/>
      <c r="J97" s="532"/>
      <c r="K97" s="532"/>
      <c r="L97" s="532"/>
      <c r="M97" s="532"/>
      <c r="N97" s="532"/>
      <c r="O97" s="532"/>
      <c r="P97" s="532"/>
      <c r="Q97" s="532"/>
      <c r="R97" s="532"/>
      <c r="S97" s="532"/>
      <c r="T97" s="532"/>
      <c r="U97" s="532"/>
      <c r="V97" s="532"/>
      <c r="W97" s="532"/>
      <c r="X97" s="404"/>
      <c r="Y97" s="404"/>
      <c r="Z97" s="404"/>
      <c r="AA97" s="404"/>
      <c r="AB97" s="404"/>
      <c r="AC97" s="161"/>
      <c r="AD97" s="161"/>
      <c r="AE97" s="161"/>
      <c r="AF97" s="161"/>
      <c r="AG97" s="161"/>
      <c r="AH97" s="161"/>
      <c r="AI97" s="161"/>
      <c r="AJ97" s="161"/>
      <c r="AK97" s="404"/>
      <c r="AL97" s="404"/>
      <c r="AM97" s="404"/>
      <c r="AN97" s="404"/>
      <c r="AO97" s="404"/>
      <c r="AP97" s="404"/>
    </row>
    <row r="98" spans="1:42" s="7" customFormat="1" ht="7.5" customHeight="1">
      <c r="A98" s="407"/>
      <c r="B98" s="404"/>
      <c r="C98" s="90"/>
      <c r="D98" s="91"/>
      <c r="E98" s="91"/>
      <c r="F98" s="91"/>
      <c r="G98" s="91"/>
      <c r="H98" s="91"/>
      <c r="I98" s="91"/>
      <c r="J98" s="91"/>
      <c r="K98" s="91"/>
      <c r="L98" s="91"/>
      <c r="M98" s="91"/>
      <c r="N98" s="91"/>
      <c r="O98" s="91"/>
      <c r="P98" s="91"/>
      <c r="Q98" s="91"/>
      <c r="R98" s="91"/>
      <c r="S98" s="91"/>
      <c r="T98" s="91"/>
      <c r="U98" s="91"/>
      <c r="V98" s="91"/>
      <c r="W98" s="91"/>
      <c r="X98" s="404"/>
      <c r="Y98" s="404"/>
      <c r="Z98" s="404"/>
      <c r="AA98" s="404"/>
      <c r="AB98" s="404"/>
      <c r="AC98" s="445"/>
      <c r="AD98" s="445"/>
      <c r="AE98" s="445"/>
      <c r="AF98" s="161"/>
      <c r="AG98" s="161"/>
      <c r="AH98" s="161"/>
      <c r="AI98" s="161"/>
      <c r="AJ98" s="161"/>
      <c r="AK98" s="404"/>
      <c r="AL98" s="404"/>
      <c r="AM98" s="404"/>
      <c r="AN98" s="404"/>
      <c r="AO98" s="404"/>
      <c r="AP98" s="404"/>
    </row>
    <row r="99" spans="1:42" s="35" customFormat="1" ht="12.75" customHeight="1">
      <c r="A99" s="407"/>
      <c r="B99" s="404"/>
      <c r="C99" s="90"/>
      <c r="D99" s="91"/>
      <c r="E99" s="440"/>
      <c r="F99" s="440"/>
      <c r="G99" s="534" t="s">
        <v>568</v>
      </c>
      <c r="H99" s="534"/>
      <c r="I99" s="534"/>
      <c r="J99" s="534"/>
      <c r="K99" s="534"/>
      <c r="L99" s="534"/>
      <c r="M99" s="534"/>
      <c r="N99" s="534"/>
      <c r="O99" s="534"/>
      <c r="P99" s="534"/>
      <c r="Q99" s="534"/>
      <c r="R99" s="534"/>
      <c r="S99" s="534"/>
      <c r="T99" s="534"/>
      <c r="U99" s="534"/>
      <c r="V99" s="534"/>
      <c r="W99" s="534"/>
      <c r="X99" s="91"/>
      <c r="Y99" s="91"/>
      <c r="Z99" s="440"/>
      <c r="AA99" s="440"/>
      <c r="AB99" s="404"/>
      <c r="AC99" s="445"/>
      <c r="AD99" s="445"/>
      <c r="AE99" s="445"/>
      <c r="AF99" s="161"/>
      <c r="AG99" s="161"/>
      <c r="AH99" s="161"/>
      <c r="AI99" s="161"/>
      <c r="AJ99" s="445"/>
      <c r="AK99" s="445"/>
      <c r="AL99" s="440"/>
      <c r="AM99" s="440"/>
      <c r="AN99" s="440"/>
      <c r="AO99" s="440"/>
      <c r="AP99" s="440"/>
    </row>
    <row r="100" spans="1:42" s="35" customFormat="1" ht="17.25" customHeight="1">
      <c r="A100" s="407"/>
      <c r="B100" s="404"/>
      <c r="C100" s="90"/>
      <c r="D100" s="91"/>
      <c r="E100" s="440"/>
      <c r="F100" s="440"/>
      <c r="G100" s="534"/>
      <c r="H100" s="534"/>
      <c r="I100" s="534"/>
      <c r="J100" s="534"/>
      <c r="K100" s="534"/>
      <c r="L100" s="534"/>
      <c r="M100" s="534"/>
      <c r="N100" s="534"/>
      <c r="O100" s="534"/>
      <c r="P100" s="534"/>
      <c r="Q100" s="534"/>
      <c r="R100" s="534"/>
      <c r="S100" s="534"/>
      <c r="T100" s="534"/>
      <c r="U100" s="534"/>
      <c r="V100" s="534"/>
      <c r="W100" s="534"/>
      <c r="X100" s="91"/>
      <c r="Y100" s="91"/>
      <c r="Z100" s="440"/>
      <c r="AA100" s="440"/>
      <c r="AB100" s="404"/>
      <c r="AC100" s="445"/>
      <c r="AD100" s="445"/>
      <c r="AE100" s="445"/>
      <c r="AF100" s="445"/>
      <c r="AG100" s="445"/>
      <c r="AH100" s="445"/>
      <c r="AI100" s="445"/>
      <c r="AJ100" s="445"/>
      <c r="AK100" s="445"/>
      <c r="AL100" s="440"/>
      <c r="AM100" s="440"/>
      <c r="AN100" s="440"/>
      <c r="AO100" s="440"/>
      <c r="AP100" s="440"/>
    </row>
    <row r="101" spans="1:42" s="35" customFormat="1" ht="6" customHeight="1">
      <c r="A101" s="440"/>
      <c r="B101" s="440"/>
      <c r="C101" s="440"/>
      <c r="D101" s="441"/>
      <c r="E101" s="440"/>
      <c r="F101" s="440"/>
      <c r="G101" s="440"/>
      <c r="H101" s="440"/>
      <c r="I101" s="440"/>
      <c r="J101" s="440"/>
      <c r="K101" s="440"/>
      <c r="L101" s="440"/>
      <c r="M101" s="440"/>
      <c r="N101" s="440"/>
      <c r="O101" s="440"/>
      <c r="P101" s="440"/>
      <c r="Q101" s="440"/>
      <c r="R101" s="440"/>
      <c r="S101" s="440"/>
      <c r="T101" s="440"/>
      <c r="U101" s="440"/>
      <c r="V101" s="440"/>
      <c r="W101" s="440"/>
      <c r="X101" s="460"/>
      <c r="Y101" s="460"/>
      <c r="Z101" s="460"/>
      <c r="AA101" s="460"/>
      <c r="AB101" s="404"/>
      <c r="AC101" s="445"/>
      <c r="AD101" s="445"/>
      <c r="AE101" s="445"/>
      <c r="AF101" s="445"/>
      <c r="AG101" s="445"/>
      <c r="AH101" s="445"/>
      <c r="AI101" s="445"/>
      <c r="AJ101" s="445"/>
      <c r="AK101" s="445"/>
      <c r="AL101" s="460"/>
      <c r="AM101" s="460"/>
      <c r="AN101" s="460"/>
      <c r="AO101" s="460"/>
      <c r="AP101" s="460"/>
    </row>
    <row r="102" spans="1:42" s="7" customFormat="1" ht="15.6">
      <c r="A102" s="568" t="s">
        <v>426</v>
      </c>
      <c r="B102" s="568"/>
      <c r="C102" s="568"/>
      <c r="D102" s="407"/>
      <c r="E102" s="407"/>
      <c r="F102" s="407"/>
      <c r="G102" s="407"/>
      <c r="H102" s="407"/>
      <c r="I102" s="407"/>
      <c r="J102" s="407"/>
      <c r="K102" s="96"/>
      <c r="L102" s="96"/>
      <c r="M102" s="96"/>
      <c r="N102" s="96"/>
      <c r="O102" s="96"/>
      <c r="P102" s="96"/>
      <c r="Q102" s="96"/>
      <c r="R102" s="96"/>
      <c r="S102" s="96"/>
      <c r="T102" s="96"/>
      <c r="U102" s="96"/>
      <c r="V102" s="96"/>
      <c r="W102" s="96"/>
      <c r="X102" s="404"/>
      <c r="Y102" s="404"/>
      <c r="Z102" s="404"/>
      <c r="AA102" s="404"/>
      <c r="AB102" s="404"/>
      <c r="AC102" s="445"/>
      <c r="AD102" s="445"/>
      <c r="AE102" s="445"/>
      <c r="AF102" s="445"/>
      <c r="AG102" s="445"/>
      <c r="AH102" s="445"/>
      <c r="AI102" s="445"/>
      <c r="AJ102" s="445"/>
      <c r="AK102" s="445"/>
      <c r="AL102" s="404"/>
      <c r="AM102" s="404"/>
      <c r="AN102" s="404"/>
      <c r="AO102" s="404"/>
      <c r="AP102" s="404"/>
    </row>
    <row r="103" spans="1:42" s="7" customFormat="1">
      <c r="A103" s="527" t="s">
        <v>479</v>
      </c>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404"/>
      <c r="Y103" s="404"/>
      <c r="Z103" s="404"/>
      <c r="AA103" s="404"/>
      <c r="AB103" s="404"/>
      <c r="AC103" s="445"/>
      <c r="AD103" s="445"/>
      <c r="AE103" s="445"/>
      <c r="AF103" s="445"/>
      <c r="AG103" s="445"/>
      <c r="AH103" s="445"/>
      <c r="AI103" s="445"/>
      <c r="AJ103" s="445"/>
      <c r="AK103" s="445"/>
      <c r="AL103" s="404"/>
      <c r="AM103" s="404"/>
      <c r="AN103" s="404"/>
      <c r="AO103" s="404"/>
      <c r="AP103" s="404"/>
    </row>
    <row r="104" spans="1:42" s="7" customFormat="1">
      <c r="A104" s="451"/>
      <c r="B104" s="451"/>
      <c r="C104" s="451"/>
      <c r="D104" s="451"/>
      <c r="E104" s="451"/>
      <c r="F104" s="451"/>
      <c r="G104" s="451"/>
      <c r="H104" s="451"/>
      <c r="I104" s="451"/>
      <c r="J104" s="451"/>
      <c r="K104" s="451"/>
      <c r="L104" s="451"/>
      <c r="M104" s="451"/>
      <c r="N104" s="451"/>
      <c r="O104" s="451"/>
      <c r="P104" s="451"/>
      <c r="Q104" s="451"/>
      <c r="R104" s="451"/>
      <c r="S104" s="451"/>
      <c r="T104" s="451"/>
      <c r="U104" s="451"/>
      <c r="V104" s="451"/>
      <c r="W104" s="451"/>
      <c r="X104" s="404"/>
      <c r="Y104" s="404"/>
      <c r="Z104" s="404"/>
      <c r="AA104" s="404"/>
      <c r="AB104" s="460"/>
      <c r="AC104" s="445"/>
      <c r="AD104" s="445"/>
      <c r="AE104" s="445"/>
      <c r="AF104" s="445"/>
      <c r="AG104" s="445"/>
      <c r="AH104" s="445"/>
      <c r="AI104" s="445"/>
      <c r="AJ104" s="445"/>
      <c r="AK104" s="445"/>
      <c r="AL104" s="404"/>
      <c r="AM104" s="404"/>
      <c r="AN104" s="404"/>
      <c r="AO104" s="404"/>
      <c r="AP104" s="404"/>
    </row>
    <row r="105" spans="1:42" s="7" customFormat="1">
      <c r="A105" s="407"/>
      <c r="B105" s="404"/>
      <c r="C105" s="404"/>
      <c r="D105" s="566" t="s">
        <v>569</v>
      </c>
      <c r="E105" s="1137"/>
      <c r="F105" s="1137"/>
      <c r="G105" s="1137"/>
      <c r="H105" s="1137"/>
      <c r="I105" s="1137"/>
      <c r="J105" s="1137"/>
      <c r="K105" s="1137"/>
      <c r="L105" s="1137"/>
      <c r="M105" s="1137"/>
      <c r="N105" s="1137"/>
      <c r="O105" s="1137"/>
      <c r="P105" s="1137"/>
      <c r="Q105" s="1137"/>
      <c r="R105" s="1137"/>
      <c r="S105" s="1137"/>
      <c r="T105" s="1137"/>
      <c r="U105" s="1137"/>
      <c r="V105" s="1137"/>
      <c r="W105" s="1137"/>
      <c r="X105" s="404"/>
      <c r="Y105" s="404"/>
      <c r="Z105" s="404"/>
      <c r="AA105" s="404"/>
      <c r="AB105" s="440"/>
      <c r="AC105" s="445"/>
      <c r="AD105" s="445"/>
      <c r="AE105" s="445"/>
      <c r="AF105" s="445"/>
      <c r="AG105" s="445"/>
      <c r="AH105" s="445"/>
      <c r="AI105" s="445"/>
      <c r="AJ105" s="445"/>
      <c r="AK105" s="445"/>
      <c r="AL105" s="404"/>
      <c r="AM105" s="404"/>
      <c r="AN105" s="404"/>
      <c r="AO105" s="404"/>
      <c r="AP105" s="404"/>
    </row>
    <row r="106" spans="1:42" s="7" customFormat="1">
      <c r="A106" s="407"/>
      <c r="B106" s="404"/>
      <c r="C106" s="404"/>
      <c r="D106" s="566"/>
      <c r="E106" s="1137"/>
      <c r="F106" s="1137"/>
      <c r="G106" s="1137"/>
      <c r="H106" s="1137"/>
      <c r="I106" s="1137"/>
      <c r="J106" s="1137"/>
      <c r="K106" s="1137"/>
      <c r="L106" s="1137"/>
      <c r="M106" s="1137"/>
      <c r="N106" s="1137"/>
      <c r="O106" s="1137"/>
      <c r="P106" s="1137"/>
      <c r="Q106" s="1137"/>
      <c r="R106" s="1137"/>
      <c r="S106" s="1137"/>
      <c r="T106" s="1137"/>
      <c r="U106" s="1137"/>
      <c r="V106" s="1137"/>
      <c r="W106" s="1137"/>
      <c r="X106" s="404"/>
      <c r="Y106" s="404"/>
      <c r="Z106" s="404"/>
      <c r="AA106" s="404"/>
      <c r="AB106" s="440"/>
      <c r="AC106" s="445"/>
      <c r="AD106" s="445"/>
      <c r="AE106" s="445"/>
      <c r="AF106" s="445"/>
      <c r="AG106" s="445"/>
      <c r="AH106" s="445"/>
      <c r="AI106" s="445"/>
      <c r="AJ106" s="445"/>
      <c r="AK106" s="445"/>
      <c r="AL106" s="404"/>
      <c r="AM106" s="404"/>
      <c r="AN106" s="404"/>
      <c r="AO106" s="404"/>
      <c r="AP106" s="404"/>
    </row>
    <row r="107" spans="1:42" s="7" customFormat="1">
      <c r="A107" s="407"/>
      <c r="B107" s="404"/>
      <c r="C107" s="404"/>
      <c r="D107" s="566"/>
      <c r="E107" s="1137"/>
      <c r="F107" s="1137"/>
      <c r="G107" s="1137"/>
      <c r="H107" s="1137"/>
      <c r="I107" s="1137"/>
      <c r="J107" s="1137"/>
      <c r="K107" s="1137"/>
      <c r="L107" s="1137"/>
      <c r="M107" s="1137"/>
      <c r="N107" s="1137"/>
      <c r="O107" s="1137"/>
      <c r="P107" s="1137"/>
      <c r="Q107" s="1137"/>
      <c r="R107" s="1137"/>
      <c r="S107" s="1137"/>
      <c r="T107" s="1137"/>
      <c r="U107" s="1137"/>
      <c r="V107" s="1137"/>
      <c r="W107" s="1137"/>
      <c r="X107" s="404"/>
      <c r="Y107" s="404"/>
      <c r="Z107" s="404"/>
      <c r="AA107" s="404"/>
      <c r="AB107" s="404"/>
      <c r="AC107" s="445"/>
      <c r="AD107" s="445"/>
      <c r="AE107" s="445"/>
      <c r="AF107" s="445"/>
      <c r="AG107" s="445"/>
      <c r="AH107" s="445"/>
      <c r="AI107" s="445"/>
      <c r="AJ107" s="445"/>
      <c r="AK107" s="445"/>
      <c r="AL107" s="404"/>
      <c r="AM107" s="404"/>
      <c r="AN107" s="404"/>
      <c r="AO107" s="404"/>
      <c r="AP107" s="404"/>
    </row>
    <row r="108" spans="1:42" s="7" customFormat="1">
      <c r="A108" s="407"/>
      <c r="B108" s="404"/>
      <c r="C108" s="404"/>
      <c r="D108" s="1137"/>
      <c r="E108" s="1137"/>
      <c r="F108" s="1137"/>
      <c r="G108" s="1137"/>
      <c r="H108" s="1137"/>
      <c r="I108" s="1137"/>
      <c r="J108" s="1137"/>
      <c r="K108" s="1137"/>
      <c r="L108" s="1137"/>
      <c r="M108" s="1137"/>
      <c r="N108" s="1137"/>
      <c r="O108" s="1137"/>
      <c r="P108" s="1137"/>
      <c r="Q108" s="1137"/>
      <c r="R108" s="1137"/>
      <c r="S108" s="1137"/>
      <c r="T108" s="1137"/>
      <c r="U108" s="1137"/>
      <c r="V108" s="1137"/>
      <c r="W108" s="1137"/>
      <c r="X108" s="404"/>
      <c r="Y108" s="404"/>
      <c r="Z108" s="404"/>
      <c r="AA108" s="404"/>
      <c r="AB108" s="404"/>
      <c r="AC108" s="445"/>
      <c r="AD108" s="445"/>
      <c r="AE108" s="445"/>
      <c r="AF108" s="445"/>
      <c r="AG108" s="445"/>
      <c r="AH108" s="445"/>
      <c r="AI108" s="445"/>
      <c r="AJ108" s="445"/>
      <c r="AK108" s="445"/>
      <c r="AL108" s="404"/>
      <c r="AM108" s="404"/>
      <c r="AN108" s="404"/>
      <c r="AO108" s="404"/>
      <c r="AP108" s="404"/>
    </row>
    <row r="109" spans="1:42" s="7" customFormat="1" ht="18" customHeight="1">
      <c r="A109" s="407"/>
      <c r="B109" s="404"/>
      <c r="C109" s="404"/>
      <c r="D109" s="1137"/>
      <c r="E109" s="1137"/>
      <c r="F109" s="1137"/>
      <c r="G109" s="1137"/>
      <c r="H109" s="1137"/>
      <c r="I109" s="1137"/>
      <c r="J109" s="1137"/>
      <c r="K109" s="1137"/>
      <c r="L109" s="1137"/>
      <c r="M109" s="1137"/>
      <c r="N109" s="1137"/>
      <c r="O109" s="1137"/>
      <c r="P109" s="1137"/>
      <c r="Q109" s="1137"/>
      <c r="R109" s="1137"/>
      <c r="S109" s="1137"/>
      <c r="T109" s="1137"/>
      <c r="U109" s="1137"/>
      <c r="V109" s="1137"/>
      <c r="W109" s="1137"/>
      <c r="X109" s="404"/>
      <c r="Y109" s="404"/>
      <c r="Z109" s="404"/>
      <c r="AA109" s="404"/>
      <c r="AB109" s="404"/>
      <c r="AC109" s="445"/>
      <c r="AD109" s="445"/>
      <c r="AE109" s="445"/>
      <c r="AF109" s="445"/>
      <c r="AG109" s="445"/>
      <c r="AH109" s="445"/>
      <c r="AI109" s="445"/>
      <c r="AJ109" s="445"/>
      <c r="AK109" s="445"/>
      <c r="AL109" s="404"/>
      <c r="AM109" s="404"/>
      <c r="AN109" s="404"/>
      <c r="AO109" s="404"/>
      <c r="AP109" s="404"/>
    </row>
    <row r="110" spans="1:42" s="7" customFormat="1" ht="6" customHeight="1">
      <c r="A110" s="407"/>
      <c r="B110" s="404"/>
      <c r="C110" s="404"/>
      <c r="D110" s="485"/>
      <c r="E110" s="485"/>
      <c r="F110" s="485"/>
      <c r="G110" s="485"/>
      <c r="H110" s="485"/>
      <c r="I110" s="485"/>
      <c r="J110" s="485"/>
      <c r="K110" s="485"/>
      <c r="L110" s="485"/>
      <c r="M110" s="485"/>
      <c r="N110" s="485"/>
      <c r="O110" s="485"/>
      <c r="P110" s="485"/>
      <c r="Q110" s="485"/>
      <c r="R110" s="485"/>
      <c r="S110" s="485"/>
      <c r="T110" s="485"/>
      <c r="U110" s="485"/>
      <c r="V110" s="485"/>
      <c r="W110" s="485"/>
      <c r="X110" s="404"/>
      <c r="Y110" s="404"/>
      <c r="Z110" s="404"/>
      <c r="AA110" s="404"/>
      <c r="AB110" s="404"/>
      <c r="AC110" s="445"/>
      <c r="AD110" s="445"/>
      <c r="AE110" s="445"/>
      <c r="AF110" s="445"/>
      <c r="AG110" s="445"/>
      <c r="AH110" s="445"/>
      <c r="AI110" s="445"/>
      <c r="AJ110" s="445"/>
      <c r="AK110" s="445"/>
      <c r="AL110" s="404"/>
      <c r="AM110" s="404"/>
      <c r="AN110" s="404"/>
      <c r="AO110" s="404"/>
      <c r="AP110" s="404"/>
    </row>
    <row r="111" spans="1:42" s="7" customFormat="1">
      <c r="A111" s="407"/>
      <c r="B111" s="404"/>
      <c r="C111" s="404"/>
      <c r="D111" s="566" t="s">
        <v>570</v>
      </c>
      <c r="E111" s="532"/>
      <c r="F111" s="532"/>
      <c r="G111" s="532"/>
      <c r="H111" s="532"/>
      <c r="I111" s="532"/>
      <c r="J111" s="532"/>
      <c r="K111" s="532"/>
      <c r="L111" s="532"/>
      <c r="M111" s="532"/>
      <c r="N111" s="532"/>
      <c r="O111" s="532"/>
      <c r="P111" s="532"/>
      <c r="Q111" s="532"/>
      <c r="R111" s="532"/>
      <c r="S111" s="532"/>
      <c r="T111" s="532"/>
      <c r="U111" s="532"/>
      <c r="V111" s="532"/>
      <c r="W111" s="532"/>
      <c r="X111" s="404"/>
      <c r="Y111" s="404"/>
      <c r="Z111" s="404"/>
      <c r="AA111" s="404"/>
      <c r="AB111" s="404"/>
      <c r="AC111" s="445"/>
      <c r="AD111" s="445"/>
      <c r="AE111" s="445"/>
      <c r="AF111" s="445"/>
      <c r="AG111" s="445"/>
      <c r="AH111" s="445"/>
      <c r="AI111" s="445"/>
      <c r="AJ111" s="445"/>
      <c r="AK111" s="445"/>
      <c r="AL111" s="404"/>
      <c r="AM111" s="404"/>
      <c r="AN111" s="404"/>
      <c r="AO111" s="404"/>
      <c r="AP111" s="404"/>
    </row>
    <row r="112" spans="1:42" s="7" customFormat="1">
      <c r="A112" s="407"/>
      <c r="B112" s="404"/>
      <c r="C112" s="404"/>
      <c r="D112" s="532"/>
      <c r="E112" s="532"/>
      <c r="F112" s="532"/>
      <c r="G112" s="532"/>
      <c r="H112" s="532"/>
      <c r="I112" s="532"/>
      <c r="J112" s="532"/>
      <c r="K112" s="532"/>
      <c r="L112" s="532"/>
      <c r="M112" s="532"/>
      <c r="N112" s="532"/>
      <c r="O112" s="532"/>
      <c r="P112" s="532"/>
      <c r="Q112" s="532"/>
      <c r="R112" s="532"/>
      <c r="S112" s="532"/>
      <c r="T112" s="532"/>
      <c r="U112" s="532"/>
      <c r="V112" s="532"/>
      <c r="W112" s="532"/>
      <c r="X112" s="404"/>
      <c r="Y112" s="404"/>
      <c r="Z112" s="404"/>
      <c r="AA112" s="404"/>
      <c r="AB112" s="404"/>
      <c r="AC112" s="445"/>
      <c r="AD112" s="445"/>
      <c r="AE112" s="445"/>
      <c r="AF112" s="445"/>
      <c r="AG112" s="445"/>
      <c r="AH112" s="445"/>
      <c r="AI112" s="445"/>
      <c r="AJ112" s="445"/>
      <c r="AK112" s="445"/>
      <c r="AL112" s="404"/>
      <c r="AM112" s="404"/>
      <c r="AN112" s="404"/>
      <c r="AO112" s="404"/>
      <c r="AP112" s="404"/>
    </row>
    <row r="113" spans="1:37" s="7" customFormat="1">
      <c r="A113" s="407"/>
      <c r="B113" s="404"/>
      <c r="C113" s="404"/>
      <c r="D113" s="532"/>
      <c r="E113" s="532"/>
      <c r="F113" s="532"/>
      <c r="G113" s="532"/>
      <c r="H113" s="532"/>
      <c r="I113" s="532"/>
      <c r="J113" s="532"/>
      <c r="K113" s="532"/>
      <c r="L113" s="532"/>
      <c r="M113" s="532"/>
      <c r="N113" s="532"/>
      <c r="O113" s="532"/>
      <c r="P113" s="532"/>
      <c r="Q113" s="532"/>
      <c r="R113" s="532"/>
      <c r="S113" s="532"/>
      <c r="T113" s="532"/>
      <c r="U113" s="532"/>
      <c r="V113" s="532"/>
      <c r="W113" s="532"/>
      <c r="X113" s="404"/>
      <c r="Y113" s="404"/>
      <c r="Z113" s="404"/>
      <c r="AA113" s="404"/>
      <c r="AB113" s="404"/>
      <c r="AC113" s="445"/>
      <c r="AD113" s="445"/>
      <c r="AE113" s="445"/>
      <c r="AF113" s="445"/>
      <c r="AG113" s="445"/>
      <c r="AH113" s="445"/>
      <c r="AI113" s="445"/>
      <c r="AJ113" s="445"/>
      <c r="AK113" s="445"/>
    </row>
    <row r="114" spans="1:37" s="7" customFormat="1">
      <c r="A114" s="407"/>
      <c r="B114" s="404"/>
      <c r="C114" s="404"/>
      <c r="D114" s="532"/>
      <c r="E114" s="532"/>
      <c r="F114" s="532"/>
      <c r="G114" s="532"/>
      <c r="H114" s="532"/>
      <c r="I114" s="532"/>
      <c r="J114" s="532"/>
      <c r="K114" s="532"/>
      <c r="L114" s="532"/>
      <c r="M114" s="532"/>
      <c r="N114" s="532"/>
      <c r="O114" s="532"/>
      <c r="P114" s="532"/>
      <c r="Q114" s="532"/>
      <c r="R114" s="532"/>
      <c r="S114" s="532"/>
      <c r="T114" s="532"/>
      <c r="U114" s="532"/>
      <c r="V114" s="532"/>
      <c r="W114" s="532"/>
      <c r="X114" s="404"/>
      <c r="Y114" s="404"/>
      <c r="Z114" s="404"/>
      <c r="AA114" s="404"/>
      <c r="AB114" s="404"/>
      <c r="AC114" s="445"/>
      <c r="AD114" s="445"/>
      <c r="AE114" s="445"/>
      <c r="AF114" s="445"/>
      <c r="AG114" s="445"/>
      <c r="AH114" s="445"/>
      <c r="AI114" s="445"/>
      <c r="AJ114" s="445"/>
      <c r="AK114" s="445"/>
    </row>
    <row r="115" spans="1:37" s="7" customFormat="1">
      <c r="A115" s="407"/>
      <c r="B115" s="404"/>
      <c r="C115" s="404"/>
      <c r="D115" s="532"/>
      <c r="E115" s="532"/>
      <c r="F115" s="532"/>
      <c r="G115" s="532"/>
      <c r="H115" s="532"/>
      <c r="I115" s="532"/>
      <c r="J115" s="532"/>
      <c r="K115" s="532"/>
      <c r="L115" s="532"/>
      <c r="M115" s="532"/>
      <c r="N115" s="532"/>
      <c r="O115" s="532"/>
      <c r="P115" s="532"/>
      <c r="Q115" s="532"/>
      <c r="R115" s="532"/>
      <c r="S115" s="532"/>
      <c r="T115" s="532"/>
      <c r="U115" s="532"/>
      <c r="V115" s="532"/>
      <c r="W115" s="532"/>
      <c r="X115" s="404"/>
      <c r="Y115" s="404"/>
      <c r="Z115" s="404"/>
      <c r="AA115" s="404"/>
      <c r="AB115" s="460"/>
      <c r="AC115" s="445"/>
      <c r="AD115" s="445"/>
      <c r="AE115" s="445"/>
      <c r="AF115" s="445"/>
      <c r="AG115" s="445"/>
      <c r="AH115" s="445"/>
      <c r="AI115" s="445"/>
      <c r="AJ115" s="445"/>
      <c r="AK115" s="445"/>
    </row>
    <row r="116" spans="1:37" s="7" customFormat="1">
      <c r="A116" s="407"/>
      <c r="B116" s="404"/>
      <c r="C116" s="404"/>
      <c r="D116" s="532"/>
      <c r="E116" s="532"/>
      <c r="F116" s="532"/>
      <c r="G116" s="532"/>
      <c r="H116" s="532"/>
      <c r="I116" s="532"/>
      <c r="J116" s="532"/>
      <c r="K116" s="532"/>
      <c r="L116" s="532"/>
      <c r="M116" s="532"/>
      <c r="N116" s="532"/>
      <c r="O116" s="532"/>
      <c r="P116" s="532"/>
      <c r="Q116" s="532"/>
      <c r="R116" s="532"/>
      <c r="S116" s="532"/>
      <c r="T116" s="532"/>
      <c r="U116" s="532"/>
      <c r="V116" s="532"/>
      <c r="W116" s="532"/>
      <c r="X116" s="404"/>
      <c r="Y116" s="404"/>
      <c r="Z116" s="404"/>
      <c r="AA116" s="404"/>
      <c r="AB116" s="404"/>
      <c r="AC116" s="445"/>
      <c r="AD116" s="445"/>
      <c r="AE116" s="445"/>
      <c r="AF116" s="445"/>
      <c r="AG116" s="445"/>
      <c r="AH116" s="445"/>
      <c r="AI116" s="445"/>
      <c r="AJ116" s="445"/>
      <c r="AK116" s="445"/>
    </row>
    <row r="117" spans="1:37" s="7" customFormat="1">
      <c r="A117" s="407"/>
      <c r="B117" s="404"/>
      <c r="C117" s="404"/>
      <c r="D117" s="532"/>
      <c r="E117" s="532"/>
      <c r="F117" s="532"/>
      <c r="G117" s="532"/>
      <c r="H117" s="532"/>
      <c r="I117" s="532"/>
      <c r="J117" s="532"/>
      <c r="K117" s="532"/>
      <c r="L117" s="532"/>
      <c r="M117" s="532"/>
      <c r="N117" s="532"/>
      <c r="O117" s="532"/>
      <c r="P117" s="532"/>
      <c r="Q117" s="532"/>
      <c r="R117" s="532"/>
      <c r="S117" s="532"/>
      <c r="T117" s="532"/>
      <c r="U117" s="532"/>
      <c r="V117" s="532"/>
      <c r="W117" s="532"/>
      <c r="X117" s="404"/>
      <c r="Y117" s="404"/>
      <c r="Z117" s="404"/>
      <c r="AA117" s="404"/>
      <c r="AB117" s="404"/>
      <c r="AC117" s="445"/>
      <c r="AD117" s="445"/>
      <c r="AE117" s="445"/>
      <c r="AF117" s="445"/>
      <c r="AG117" s="445"/>
      <c r="AH117" s="445"/>
      <c r="AI117" s="445"/>
      <c r="AJ117" s="445"/>
      <c r="AK117" s="445"/>
    </row>
    <row r="118" spans="1:37" s="7" customFormat="1">
      <c r="A118" s="407"/>
      <c r="B118" s="404"/>
      <c r="C118" s="404"/>
      <c r="D118" s="532"/>
      <c r="E118" s="532"/>
      <c r="F118" s="532"/>
      <c r="G118" s="532"/>
      <c r="H118" s="532"/>
      <c r="I118" s="532"/>
      <c r="J118" s="532"/>
      <c r="K118" s="532"/>
      <c r="L118" s="532"/>
      <c r="M118" s="532"/>
      <c r="N118" s="532"/>
      <c r="O118" s="532"/>
      <c r="P118" s="532"/>
      <c r="Q118" s="532"/>
      <c r="R118" s="532"/>
      <c r="S118" s="532"/>
      <c r="T118" s="532"/>
      <c r="U118" s="532"/>
      <c r="V118" s="532"/>
      <c r="W118" s="532"/>
      <c r="X118" s="404"/>
      <c r="Y118" s="404"/>
      <c r="Z118" s="404"/>
      <c r="AA118" s="404"/>
      <c r="AB118" s="404"/>
      <c r="AC118" s="445"/>
      <c r="AD118" s="445"/>
      <c r="AE118" s="445"/>
      <c r="AF118" s="445"/>
      <c r="AG118" s="445"/>
      <c r="AH118" s="445"/>
      <c r="AI118" s="445"/>
      <c r="AJ118" s="445"/>
      <c r="AK118" s="445"/>
    </row>
    <row r="119" spans="1:37" s="7" customFormat="1" ht="17.25" customHeight="1">
      <c r="A119" s="407"/>
      <c r="B119" s="404"/>
      <c r="C119" s="404"/>
      <c r="D119" s="532"/>
      <c r="E119" s="532"/>
      <c r="F119" s="532"/>
      <c r="G119" s="532"/>
      <c r="H119" s="532"/>
      <c r="I119" s="532"/>
      <c r="J119" s="532"/>
      <c r="K119" s="532"/>
      <c r="L119" s="532"/>
      <c r="M119" s="532"/>
      <c r="N119" s="532"/>
      <c r="O119" s="532"/>
      <c r="P119" s="532"/>
      <c r="Q119" s="532"/>
      <c r="R119" s="532"/>
      <c r="S119" s="532"/>
      <c r="T119" s="532"/>
      <c r="U119" s="532"/>
      <c r="V119" s="532"/>
      <c r="W119" s="532"/>
      <c r="X119" s="404"/>
      <c r="Y119" s="404"/>
      <c r="Z119" s="404"/>
      <c r="AA119" s="404"/>
      <c r="AB119" s="404"/>
      <c r="AC119" s="445"/>
      <c r="AD119" s="445"/>
      <c r="AE119" s="445"/>
      <c r="AF119" s="445"/>
      <c r="AG119" s="445"/>
      <c r="AH119" s="445"/>
      <c r="AI119" s="445"/>
      <c r="AJ119" s="445"/>
      <c r="AK119" s="445"/>
    </row>
    <row r="120" spans="1:37" s="7" customFormat="1" ht="12.75" customHeight="1">
      <c r="A120" s="407"/>
      <c r="B120" s="404"/>
      <c r="C120" s="404"/>
      <c r="D120" s="534" t="s">
        <v>571</v>
      </c>
      <c r="E120" s="534"/>
      <c r="F120" s="534"/>
      <c r="G120" s="534"/>
      <c r="H120" s="534"/>
      <c r="I120" s="534"/>
      <c r="J120" s="534"/>
      <c r="K120" s="534"/>
      <c r="L120" s="534"/>
      <c r="M120" s="534"/>
      <c r="N120" s="534"/>
      <c r="O120" s="534"/>
      <c r="P120" s="534"/>
      <c r="Q120" s="534"/>
      <c r="R120" s="534"/>
      <c r="S120" s="534"/>
      <c r="T120" s="534"/>
      <c r="U120" s="534"/>
      <c r="V120" s="534"/>
      <c r="W120" s="534"/>
      <c r="X120" s="404"/>
      <c r="Y120" s="404"/>
      <c r="Z120" s="404"/>
      <c r="AA120" s="404"/>
      <c r="AB120" s="404"/>
      <c r="AC120" s="404"/>
      <c r="AD120" s="404"/>
      <c r="AE120" s="404"/>
      <c r="AF120" s="445"/>
      <c r="AG120" s="445"/>
      <c r="AH120" s="445"/>
      <c r="AI120" s="445"/>
      <c r="AJ120" s="445"/>
      <c r="AK120" s="445"/>
    </row>
    <row r="121" spans="1:37" s="7" customFormat="1">
      <c r="A121" s="407"/>
      <c r="B121" s="404"/>
      <c r="C121" s="404"/>
      <c r="D121" s="534"/>
      <c r="E121" s="534"/>
      <c r="F121" s="534"/>
      <c r="G121" s="534"/>
      <c r="H121" s="534"/>
      <c r="I121" s="534"/>
      <c r="J121" s="534"/>
      <c r="K121" s="534"/>
      <c r="L121" s="534"/>
      <c r="M121" s="534"/>
      <c r="N121" s="534"/>
      <c r="O121" s="534"/>
      <c r="P121" s="534"/>
      <c r="Q121" s="534"/>
      <c r="R121" s="534"/>
      <c r="S121" s="534"/>
      <c r="T121" s="534"/>
      <c r="U121" s="534"/>
      <c r="V121" s="534"/>
      <c r="W121" s="534"/>
      <c r="X121" s="404"/>
      <c r="Y121" s="404"/>
      <c r="Z121" s="404"/>
      <c r="AA121" s="404"/>
      <c r="AB121" s="404"/>
      <c r="AC121" s="147"/>
      <c r="AD121" s="404"/>
      <c r="AE121" s="404"/>
      <c r="AF121" s="445"/>
      <c r="AG121" s="445"/>
      <c r="AH121" s="445"/>
      <c r="AI121" s="445"/>
      <c r="AJ121" s="404"/>
      <c r="AK121" s="404"/>
    </row>
    <row r="122" spans="1:37" s="7" customFormat="1" ht="16.5" customHeight="1">
      <c r="A122" s="95"/>
      <c r="B122" s="96"/>
      <c r="C122" s="96"/>
      <c r="D122" s="534"/>
      <c r="E122" s="534"/>
      <c r="F122" s="534"/>
      <c r="G122" s="534"/>
      <c r="H122" s="534"/>
      <c r="I122" s="534"/>
      <c r="J122" s="534"/>
      <c r="K122" s="534"/>
      <c r="L122" s="534"/>
      <c r="M122" s="534"/>
      <c r="N122" s="534"/>
      <c r="O122" s="534"/>
      <c r="P122" s="534"/>
      <c r="Q122" s="534"/>
      <c r="R122" s="534"/>
      <c r="S122" s="534"/>
      <c r="T122" s="534"/>
      <c r="U122" s="534"/>
      <c r="V122" s="534"/>
      <c r="W122" s="534"/>
      <c r="X122" s="432"/>
      <c r="Y122" s="404"/>
      <c r="Z122" s="404"/>
      <c r="AA122" s="404"/>
      <c r="AB122" s="404"/>
      <c r="AC122" s="148"/>
      <c r="AD122" s="404"/>
      <c r="AE122" s="404"/>
      <c r="AF122" s="404"/>
      <c r="AG122" s="404"/>
      <c r="AH122" s="404"/>
      <c r="AI122" s="404"/>
      <c r="AJ122" s="404"/>
      <c r="AK122" s="404"/>
    </row>
    <row r="123" spans="1:37" s="7" customFormat="1">
      <c r="A123" s="95"/>
      <c r="B123" s="96"/>
      <c r="C123" s="96"/>
      <c r="D123" s="534"/>
      <c r="E123" s="534"/>
      <c r="F123" s="534"/>
      <c r="G123" s="534"/>
      <c r="H123" s="534"/>
      <c r="I123" s="534"/>
      <c r="J123" s="534"/>
      <c r="K123" s="534"/>
      <c r="L123" s="534"/>
      <c r="M123" s="534"/>
      <c r="N123" s="534"/>
      <c r="O123" s="534"/>
      <c r="P123" s="534"/>
      <c r="Q123" s="534"/>
      <c r="R123" s="534"/>
      <c r="S123" s="534"/>
      <c r="T123" s="534"/>
      <c r="U123" s="534"/>
      <c r="V123" s="534"/>
      <c r="W123" s="534"/>
      <c r="X123" s="432"/>
      <c r="Y123" s="404"/>
      <c r="Z123" s="404"/>
      <c r="AA123" s="404"/>
      <c r="AB123" s="440"/>
      <c r="AC123" s="147"/>
      <c r="AD123" s="440"/>
      <c r="AE123" s="440"/>
      <c r="AF123" s="404"/>
      <c r="AG123" s="404"/>
      <c r="AH123" s="404"/>
      <c r="AI123" s="404"/>
      <c r="AJ123" s="404"/>
      <c r="AK123" s="404"/>
    </row>
    <row r="124" spans="1:37" s="7" customFormat="1">
      <c r="A124" s="407"/>
      <c r="B124" s="404"/>
      <c r="C124" s="404"/>
      <c r="D124" s="534" t="s">
        <v>572</v>
      </c>
      <c r="E124" s="527"/>
      <c r="F124" s="527"/>
      <c r="G124" s="527"/>
      <c r="H124" s="527"/>
      <c r="I124" s="527"/>
      <c r="J124" s="527"/>
      <c r="K124" s="527"/>
      <c r="L124" s="527"/>
      <c r="M124" s="527"/>
      <c r="N124" s="527"/>
      <c r="O124" s="527"/>
      <c r="P124" s="527"/>
      <c r="Q124" s="527"/>
      <c r="R124" s="527"/>
      <c r="S124" s="527"/>
      <c r="T124" s="527"/>
      <c r="U124" s="527"/>
      <c r="V124" s="527"/>
      <c r="W124" s="527"/>
      <c r="X124" s="404"/>
      <c r="Y124" s="404"/>
      <c r="Z124" s="404"/>
      <c r="AA124" s="404"/>
      <c r="AB124" s="440"/>
      <c r="AC124" s="148"/>
      <c r="AD124" s="440"/>
      <c r="AE124" s="440"/>
      <c r="AF124" s="404"/>
      <c r="AG124" s="404"/>
      <c r="AH124" s="404"/>
      <c r="AI124" s="404"/>
      <c r="AJ124" s="440"/>
      <c r="AK124" s="440"/>
    </row>
    <row r="125" spans="1:37" s="7" customFormat="1">
      <c r="A125" s="407"/>
      <c r="B125" s="404"/>
      <c r="C125" s="404"/>
      <c r="D125" s="527"/>
      <c r="E125" s="527"/>
      <c r="F125" s="527"/>
      <c r="G125" s="527"/>
      <c r="H125" s="527"/>
      <c r="I125" s="527"/>
      <c r="J125" s="527"/>
      <c r="K125" s="527"/>
      <c r="L125" s="527"/>
      <c r="M125" s="527"/>
      <c r="N125" s="527"/>
      <c r="O125" s="527"/>
      <c r="P125" s="527"/>
      <c r="Q125" s="527"/>
      <c r="R125" s="527"/>
      <c r="S125" s="527"/>
      <c r="T125" s="527"/>
      <c r="U125" s="527"/>
      <c r="V125" s="527"/>
      <c r="W125" s="527"/>
      <c r="X125" s="404"/>
      <c r="Y125" s="404"/>
      <c r="Z125" s="404"/>
      <c r="AA125" s="404"/>
      <c r="AB125" s="440"/>
      <c r="AC125" s="440"/>
      <c r="AD125" s="451"/>
      <c r="AE125" s="451"/>
      <c r="AF125" s="440"/>
      <c r="AG125" s="440"/>
      <c r="AH125" s="440"/>
      <c r="AI125" s="440"/>
      <c r="AJ125" s="440"/>
      <c r="AK125" s="440"/>
    </row>
    <row r="126" spans="1:37" s="7" customFormat="1">
      <c r="A126" s="407"/>
      <c r="B126" s="404"/>
      <c r="C126" s="404"/>
      <c r="D126" s="527"/>
      <c r="E126" s="527"/>
      <c r="F126" s="527"/>
      <c r="G126" s="527"/>
      <c r="H126" s="527"/>
      <c r="I126" s="527"/>
      <c r="J126" s="527"/>
      <c r="K126" s="527"/>
      <c r="L126" s="527"/>
      <c r="M126" s="527"/>
      <c r="N126" s="527"/>
      <c r="O126" s="527"/>
      <c r="P126" s="527"/>
      <c r="Q126" s="527"/>
      <c r="R126" s="527"/>
      <c r="S126" s="527"/>
      <c r="T126" s="527"/>
      <c r="U126" s="527"/>
      <c r="V126" s="527"/>
      <c r="W126" s="527"/>
      <c r="X126" s="404"/>
      <c r="Y126" s="404"/>
      <c r="Z126" s="404"/>
      <c r="AA126" s="404"/>
      <c r="AB126" s="440"/>
      <c r="AC126" s="440"/>
      <c r="AD126" s="451"/>
      <c r="AE126" s="451"/>
      <c r="AF126" s="440"/>
      <c r="AG126" s="440"/>
      <c r="AH126" s="440"/>
      <c r="AI126" s="440"/>
      <c r="AJ126" s="451"/>
      <c r="AK126" s="440"/>
    </row>
    <row r="127" spans="1:37" s="7" customFormat="1">
      <c r="A127" s="407"/>
      <c r="B127" s="404"/>
      <c r="C127" s="404"/>
      <c r="D127" s="527"/>
      <c r="E127" s="527"/>
      <c r="F127" s="527"/>
      <c r="G127" s="527"/>
      <c r="H127" s="527"/>
      <c r="I127" s="527"/>
      <c r="J127" s="527"/>
      <c r="K127" s="527"/>
      <c r="L127" s="527"/>
      <c r="M127" s="527"/>
      <c r="N127" s="527"/>
      <c r="O127" s="527"/>
      <c r="P127" s="527"/>
      <c r="Q127" s="527"/>
      <c r="R127" s="527"/>
      <c r="S127" s="527"/>
      <c r="T127" s="527"/>
      <c r="U127" s="527"/>
      <c r="V127" s="527"/>
      <c r="W127" s="527"/>
      <c r="X127" s="404"/>
      <c r="Y127" s="404"/>
      <c r="Z127" s="404"/>
      <c r="AA127" s="404"/>
      <c r="AB127" s="440"/>
      <c r="AC127" s="440"/>
      <c r="AD127" s="451"/>
      <c r="AE127" s="451"/>
      <c r="AF127" s="451"/>
      <c r="AG127" s="451"/>
      <c r="AH127" s="451"/>
      <c r="AI127" s="451"/>
      <c r="AJ127" s="451"/>
      <c r="AK127" s="440"/>
    </row>
    <row r="128" spans="1:37" s="7" customFormat="1">
      <c r="A128" s="407"/>
      <c r="B128" s="404"/>
      <c r="C128" s="404"/>
      <c r="D128" s="527"/>
      <c r="E128" s="527"/>
      <c r="F128" s="527"/>
      <c r="G128" s="527"/>
      <c r="H128" s="527"/>
      <c r="I128" s="527"/>
      <c r="J128" s="527"/>
      <c r="K128" s="527"/>
      <c r="L128" s="527"/>
      <c r="M128" s="527"/>
      <c r="N128" s="527"/>
      <c r="O128" s="527"/>
      <c r="P128" s="527"/>
      <c r="Q128" s="527"/>
      <c r="R128" s="527"/>
      <c r="S128" s="527"/>
      <c r="T128" s="527"/>
      <c r="U128" s="527"/>
      <c r="V128" s="527"/>
      <c r="W128" s="527"/>
      <c r="X128" s="404"/>
      <c r="Y128" s="404"/>
      <c r="Z128" s="404"/>
      <c r="AA128" s="404"/>
      <c r="AB128" s="404"/>
      <c r="AC128" s="147"/>
      <c r="AD128" s="451"/>
      <c r="AE128" s="451"/>
      <c r="AF128" s="451"/>
      <c r="AG128" s="451"/>
      <c r="AH128" s="451"/>
      <c r="AI128" s="451"/>
      <c r="AJ128" s="451"/>
      <c r="AK128" s="440"/>
    </row>
    <row r="129" spans="1:42" s="7" customFormat="1" ht="17.25" customHeight="1">
      <c r="A129" s="95"/>
      <c r="B129" s="96"/>
      <c r="C129" s="96"/>
      <c r="D129" s="527"/>
      <c r="E129" s="527"/>
      <c r="F129" s="527"/>
      <c r="G129" s="527"/>
      <c r="H129" s="527"/>
      <c r="I129" s="527"/>
      <c r="J129" s="527"/>
      <c r="K129" s="527"/>
      <c r="L129" s="527"/>
      <c r="M129" s="527"/>
      <c r="N129" s="527"/>
      <c r="O129" s="527"/>
      <c r="P129" s="527"/>
      <c r="Q129" s="527"/>
      <c r="R129" s="527"/>
      <c r="S129" s="527"/>
      <c r="T129" s="527"/>
      <c r="U129" s="527"/>
      <c r="V129" s="527"/>
      <c r="W129" s="527"/>
      <c r="X129" s="432"/>
      <c r="Y129" s="404"/>
      <c r="Z129" s="404"/>
      <c r="AA129" s="404"/>
      <c r="AB129" s="404"/>
      <c r="AC129" s="148"/>
      <c r="AD129" s="451"/>
      <c r="AE129" s="451"/>
      <c r="AF129" s="451"/>
      <c r="AG129" s="451"/>
      <c r="AH129" s="451"/>
      <c r="AI129" s="451"/>
      <c r="AJ129" s="451"/>
      <c r="AK129" s="404"/>
      <c r="AL129" s="404"/>
      <c r="AM129" s="404"/>
      <c r="AN129" s="404"/>
      <c r="AO129" s="404"/>
      <c r="AP129" s="404"/>
    </row>
    <row r="130" spans="1:42" s="35" customFormat="1">
      <c r="A130" s="442"/>
      <c r="B130" s="439"/>
      <c r="C130" s="439"/>
      <c r="D130" s="451"/>
      <c r="E130" s="451"/>
      <c r="F130" s="451"/>
      <c r="G130" s="451"/>
      <c r="H130" s="451"/>
      <c r="I130" s="451"/>
      <c r="J130" s="451"/>
      <c r="K130" s="451"/>
      <c r="L130" s="451"/>
      <c r="M130" s="451"/>
      <c r="N130" s="451"/>
      <c r="O130" s="451"/>
      <c r="P130" s="451"/>
      <c r="Q130" s="451"/>
      <c r="R130" s="451"/>
      <c r="S130" s="451"/>
      <c r="T130" s="451"/>
      <c r="U130" s="451"/>
      <c r="V130" s="451"/>
      <c r="W130" s="451"/>
      <c r="X130" s="443"/>
      <c r="Y130" s="440"/>
      <c r="Z130" s="440"/>
      <c r="AA130" s="440"/>
      <c r="AB130" s="404"/>
      <c r="AC130" s="404"/>
      <c r="AD130" s="451"/>
      <c r="AE130" s="451"/>
      <c r="AF130" s="451"/>
      <c r="AG130" s="451"/>
      <c r="AH130" s="451"/>
      <c r="AI130" s="451"/>
      <c r="AJ130" s="451"/>
      <c r="AK130" s="404"/>
      <c r="AL130" s="440"/>
      <c r="AM130" s="440"/>
      <c r="AN130" s="440"/>
      <c r="AO130" s="440"/>
      <c r="AP130" s="440"/>
    </row>
    <row r="131" spans="1:42" s="7" customFormat="1" ht="15.6">
      <c r="A131" s="1127" t="s">
        <v>573</v>
      </c>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7"/>
      <c r="X131" s="432"/>
      <c r="Y131" s="404"/>
      <c r="Z131" s="404"/>
      <c r="AA131" s="404"/>
      <c r="AB131" s="404"/>
      <c r="AC131" s="404"/>
      <c r="AD131" s="451"/>
      <c r="AE131" s="451"/>
      <c r="AF131" s="451"/>
      <c r="AG131" s="451"/>
      <c r="AH131" s="451"/>
      <c r="AI131" s="451"/>
      <c r="AJ131" s="451"/>
      <c r="AK131" s="404"/>
      <c r="AL131" s="404"/>
      <c r="AM131" s="404"/>
      <c r="AN131" s="404"/>
      <c r="AO131" s="404"/>
      <c r="AP131" s="404"/>
    </row>
    <row r="132" spans="1:42" s="7" customFormat="1">
      <c r="A132" s="1128"/>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29"/>
      <c r="W132" s="1130"/>
      <c r="X132" s="529"/>
      <c r="Y132" s="529"/>
      <c r="Z132" s="529"/>
      <c r="AA132" s="404"/>
      <c r="AB132" s="404"/>
      <c r="AC132" s="404"/>
      <c r="AD132" s="161"/>
      <c r="AE132" s="161"/>
      <c r="AF132" s="451"/>
      <c r="AG132" s="451"/>
      <c r="AH132" s="451"/>
      <c r="AI132" s="451"/>
      <c r="AJ132" s="451"/>
      <c r="AK132" s="404"/>
      <c r="AL132" s="404"/>
      <c r="AM132" s="404"/>
      <c r="AN132" s="404"/>
      <c r="AO132" s="404"/>
      <c r="AP132" s="404"/>
    </row>
    <row r="133" spans="1:42" s="7" customForma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32"/>
      <c r="W133" s="1133"/>
      <c r="X133" s="456"/>
      <c r="Y133" s="456"/>
      <c r="Z133" s="456"/>
      <c r="AA133" s="404"/>
      <c r="AB133" s="404"/>
      <c r="AC133" s="404"/>
      <c r="AD133" s="161"/>
      <c r="AE133" s="161"/>
      <c r="AF133" s="451"/>
      <c r="AG133" s="451"/>
      <c r="AH133" s="451"/>
      <c r="AI133" s="451"/>
      <c r="AJ133" s="161"/>
      <c r="AK133" s="404"/>
      <c r="AL133" s="404"/>
      <c r="AM133" s="404"/>
      <c r="AN133" s="404"/>
      <c r="AO133" s="404"/>
      <c r="AP133" s="404"/>
    </row>
    <row r="134" spans="1:42" s="7" customFormat="1">
      <c r="A134" s="1131"/>
      <c r="B134" s="1132"/>
      <c r="C134" s="1132"/>
      <c r="D134" s="1132"/>
      <c r="E134" s="1132"/>
      <c r="F134" s="1132"/>
      <c r="G134" s="1132"/>
      <c r="H134" s="1132"/>
      <c r="I134" s="1132"/>
      <c r="J134" s="1132"/>
      <c r="K134" s="1132"/>
      <c r="L134" s="1132"/>
      <c r="M134" s="1132"/>
      <c r="N134" s="1132"/>
      <c r="O134" s="1132"/>
      <c r="P134" s="1132"/>
      <c r="Q134" s="1132"/>
      <c r="R134" s="1132"/>
      <c r="S134" s="1132"/>
      <c r="T134" s="1132"/>
      <c r="U134" s="1132"/>
      <c r="V134" s="1132"/>
      <c r="W134" s="1133"/>
      <c r="X134" s="456"/>
      <c r="Y134" s="456"/>
      <c r="Z134" s="456"/>
      <c r="AA134" s="404"/>
      <c r="AB134" s="404"/>
      <c r="AC134" s="404"/>
      <c r="AD134" s="161"/>
      <c r="AE134" s="161"/>
      <c r="AF134" s="161"/>
      <c r="AG134" s="161"/>
      <c r="AH134" s="161"/>
      <c r="AI134" s="161"/>
      <c r="AJ134" s="161"/>
      <c r="AK134" s="404"/>
      <c r="AL134" s="404"/>
      <c r="AM134" s="404"/>
      <c r="AN134" s="404"/>
      <c r="AO134" s="404"/>
      <c r="AP134" s="404"/>
    </row>
    <row r="135" spans="1:42" s="7" customFormat="1">
      <c r="A135" s="1131"/>
      <c r="B135" s="1132"/>
      <c r="C135" s="1132"/>
      <c r="D135" s="1132"/>
      <c r="E135" s="1132"/>
      <c r="F135" s="1132"/>
      <c r="G135" s="1132"/>
      <c r="H135" s="1132"/>
      <c r="I135" s="1132"/>
      <c r="J135" s="1132"/>
      <c r="K135" s="1132"/>
      <c r="L135" s="1132"/>
      <c r="M135" s="1132"/>
      <c r="N135" s="1132"/>
      <c r="O135" s="1132"/>
      <c r="P135" s="1132"/>
      <c r="Q135" s="1132"/>
      <c r="R135" s="1132"/>
      <c r="S135" s="1132"/>
      <c r="T135" s="1132"/>
      <c r="U135" s="1132"/>
      <c r="V135" s="1132"/>
      <c r="W135" s="1133"/>
      <c r="X135" s="456"/>
      <c r="Y135" s="456"/>
      <c r="Z135" s="456"/>
      <c r="AA135" s="404"/>
      <c r="AB135" s="404"/>
      <c r="AC135" s="404"/>
      <c r="AD135" s="161"/>
      <c r="AE135" s="161"/>
      <c r="AF135" s="161"/>
      <c r="AG135" s="161"/>
      <c r="AH135" s="161"/>
      <c r="AI135" s="161"/>
      <c r="AJ135" s="161"/>
      <c r="AK135" s="404"/>
      <c r="AL135" s="404"/>
      <c r="AM135" s="404"/>
      <c r="AN135" s="404"/>
      <c r="AO135" s="404"/>
      <c r="AP135" s="404"/>
    </row>
    <row r="136" spans="1:42" s="7" customFormat="1">
      <c r="A136" s="1131"/>
      <c r="B136" s="1132"/>
      <c r="C136" s="1132"/>
      <c r="D136" s="1132"/>
      <c r="E136" s="1132"/>
      <c r="F136" s="1132"/>
      <c r="G136" s="1132"/>
      <c r="H136" s="1132"/>
      <c r="I136" s="1132"/>
      <c r="J136" s="1132"/>
      <c r="K136" s="1132"/>
      <c r="L136" s="1132"/>
      <c r="M136" s="1132"/>
      <c r="N136" s="1132"/>
      <c r="O136" s="1132"/>
      <c r="P136" s="1132"/>
      <c r="Q136" s="1132"/>
      <c r="R136" s="1132"/>
      <c r="S136" s="1132"/>
      <c r="T136" s="1132"/>
      <c r="U136" s="1132"/>
      <c r="V136" s="1132"/>
      <c r="W136" s="1133"/>
      <c r="X136" s="432"/>
      <c r="Y136" s="404"/>
      <c r="Z136" s="404"/>
      <c r="AA136" s="404"/>
      <c r="AB136" s="404"/>
      <c r="AC136" s="404"/>
      <c r="AD136" s="161"/>
      <c r="AE136" s="161"/>
      <c r="AF136" s="161"/>
      <c r="AG136" s="161"/>
      <c r="AH136" s="161"/>
      <c r="AI136" s="161"/>
      <c r="AJ136" s="161"/>
      <c r="AK136" s="404"/>
      <c r="AL136" s="404"/>
      <c r="AM136" s="404"/>
      <c r="AN136" s="404"/>
      <c r="AO136" s="404"/>
      <c r="AP136" s="404"/>
    </row>
    <row r="137" spans="1:42" s="7" customFormat="1" ht="13.8" thickBot="1">
      <c r="A137" s="1134"/>
      <c r="B137" s="1135"/>
      <c r="C137" s="1135"/>
      <c r="D137" s="1135"/>
      <c r="E137" s="1135"/>
      <c r="F137" s="1135"/>
      <c r="G137" s="1135"/>
      <c r="H137" s="1135"/>
      <c r="I137" s="1135"/>
      <c r="J137" s="1135"/>
      <c r="K137" s="1135"/>
      <c r="L137" s="1135"/>
      <c r="M137" s="1135"/>
      <c r="N137" s="1135"/>
      <c r="O137" s="1135"/>
      <c r="P137" s="1135"/>
      <c r="Q137" s="1135"/>
      <c r="R137" s="1135"/>
      <c r="S137" s="1135"/>
      <c r="T137" s="1135"/>
      <c r="U137" s="1135"/>
      <c r="V137" s="1135"/>
      <c r="W137" s="1136"/>
      <c r="X137" s="404"/>
      <c r="Y137" s="404"/>
      <c r="Z137" s="404"/>
      <c r="AA137" s="404"/>
      <c r="AB137" s="404"/>
      <c r="AC137" s="404"/>
      <c r="AD137" s="161"/>
      <c r="AE137" s="161"/>
      <c r="AF137" s="161"/>
      <c r="AG137" s="161"/>
      <c r="AH137" s="161"/>
      <c r="AI137" s="161"/>
      <c r="AJ137" s="161"/>
      <c r="AK137" s="404"/>
      <c r="AL137" s="404"/>
      <c r="AM137" s="404"/>
      <c r="AN137" s="404"/>
      <c r="AO137" s="404"/>
      <c r="AP137" s="404"/>
    </row>
    <row r="138" spans="1:42" s="7" customFormat="1" ht="18" thickBot="1">
      <c r="A138" s="1217" t="s">
        <v>574</v>
      </c>
      <c r="B138" s="1218"/>
      <c r="C138" s="1218"/>
      <c r="D138" s="1218"/>
      <c r="E138" s="1218"/>
      <c r="F138" s="1218"/>
      <c r="G138" s="1218"/>
      <c r="H138" s="1218"/>
      <c r="I138" s="1218"/>
      <c r="J138" s="1218"/>
      <c r="K138" s="1218"/>
      <c r="L138" s="1218"/>
      <c r="M138" s="1218"/>
      <c r="N138" s="1218"/>
      <c r="O138" s="1218"/>
      <c r="P138" s="1218"/>
      <c r="Q138" s="1218"/>
      <c r="R138" s="1218"/>
      <c r="S138" s="1218"/>
      <c r="T138" s="1218"/>
      <c r="U138" s="1218"/>
      <c r="V138" s="1218"/>
      <c r="W138" s="1219"/>
      <c r="X138" s="529"/>
      <c r="Y138" s="529"/>
      <c r="Z138" s="529"/>
      <c r="AA138" s="404"/>
      <c r="AB138" s="404"/>
      <c r="AC138" s="404"/>
      <c r="AD138" s="161"/>
      <c r="AE138" s="161"/>
      <c r="AF138" s="161"/>
      <c r="AG138" s="161"/>
      <c r="AH138" s="161"/>
      <c r="AI138" s="161"/>
      <c r="AJ138" s="161"/>
      <c r="AK138" s="404"/>
      <c r="AL138" s="404"/>
      <c r="AM138" s="404"/>
      <c r="AN138" s="404"/>
      <c r="AO138" s="404"/>
      <c r="AP138" s="404"/>
    </row>
    <row r="139" spans="1:42" s="35" customFormat="1" ht="15.6">
      <c r="A139" s="568" t="s">
        <v>422</v>
      </c>
      <c r="B139" s="568"/>
      <c r="C139" s="568"/>
      <c r="D139" s="404"/>
      <c r="E139" s="404"/>
      <c r="F139" s="404"/>
      <c r="G139" s="404"/>
      <c r="H139" s="404"/>
      <c r="I139" s="404"/>
      <c r="J139" s="404"/>
      <c r="K139" s="96"/>
      <c r="L139" s="96"/>
      <c r="M139" s="96"/>
      <c r="N139" s="96"/>
      <c r="O139" s="96"/>
      <c r="P139" s="96"/>
      <c r="Q139" s="96"/>
      <c r="R139" s="96"/>
      <c r="S139" s="96"/>
      <c r="T139" s="96"/>
      <c r="U139" s="96"/>
      <c r="V139" s="96"/>
      <c r="W139" s="96"/>
      <c r="X139" s="460"/>
      <c r="Y139" s="460"/>
      <c r="Z139" s="460"/>
      <c r="AA139" s="460"/>
      <c r="AB139" s="404"/>
      <c r="AC139" s="404"/>
      <c r="AD139" s="161"/>
      <c r="AE139" s="161"/>
      <c r="AF139" s="161"/>
      <c r="AG139" s="161"/>
      <c r="AH139" s="161"/>
      <c r="AI139" s="161"/>
      <c r="AJ139" s="161"/>
      <c r="AK139" s="404"/>
      <c r="AL139" s="460"/>
      <c r="AM139" s="460"/>
      <c r="AN139" s="460"/>
      <c r="AO139" s="460"/>
      <c r="AP139" s="460"/>
    </row>
    <row r="140" spans="1:42" s="7" customFormat="1">
      <c r="A140" s="527" t="s">
        <v>575</v>
      </c>
      <c r="B140" s="527"/>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404"/>
      <c r="Y140" s="404"/>
      <c r="Z140" s="404"/>
      <c r="AA140" s="404"/>
      <c r="AB140" s="404"/>
      <c r="AC140" s="404"/>
      <c r="AD140" s="161"/>
      <c r="AE140" s="161"/>
      <c r="AF140" s="161"/>
      <c r="AG140" s="161"/>
      <c r="AH140" s="161"/>
      <c r="AI140" s="161"/>
      <c r="AJ140" s="161"/>
      <c r="AK140" s="404"/>
      <c r="AL140" s="404"/>
      <c r="AM140" s="404"/>
      <c r="AN140" s="404"/>
      <c r="AO140" s="404"/>
      <c r="AP140" s="404"/>
    </row>
    <row r="141" spans="1:42" s="7" customFormat="1">
      <c r="A141" s="527"/>
      <c r="B141" s="527"/>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404"/>
      <c r="Y141" s="404"/>
      <c r="Z141" s="404"/>
      <c r="AA141" s="404"/>
      <c r="AB141" s="404"/>
      <c r="AC141" s="404"/>
      <c r="AD141" s="161"/>
      <c r="AE141" s="161"/>
      <c r="AF141" s="161"/>
      <c r="AG141" s="161"/>
      <c r="AH141" s="161"/>
      <c r="AI141" s="161"/>
      <c r="AJ141" s="161"/>
      <c r="AK141" s="404"/>
      <c r="AL141" s="404"/>
      <c r="AM141" s="404"/>
      <c r="AN141" s="404"/>
      <c r="AO141" s="404"/>
      <c r="AP141" s="404"/>
    </row>
    <row r="142" spans="1:42" s="7" customFormat="1" ht="6.75" customHeight="1">
      <c r="A142" s="451"/>
      <c r="B142" s="451"/>
      <c r="C142" s="451"/>
      <c r="D142" s="451"/>
      <c r="E142" s="451"/>
      <c r="F142" s="451"/>
      <c r="G142" s="451"/>
      <c r="H142" s="451"/>
      <c r="I142" s="451"/>
      <c r="J142" s="451"/>
      <c r="K142" s="451"/>
      <c r="L142" s="451"/>
      <c r="M142" s="451"/>
      <c r="N142" s="451"/>
      <c r="O142" s="451"/>
      <c r="P142" s="451"/>
      <c r="Q142" s="451"/>
      <c r="R142" s="451"/>
      <c r="S142" s="451"/>
      <c r="T142" s="451"/>
      <c r="U142" s="451"/>
      <c r="V142" s="451"/>
      <c r="W142" s="451"/>
      <c r="X142" s="404"/>
      <c r="Y142" s="404"/>
      <c r="Z142" s="404"/>
      <c r="AA142" s="404"/>
      <c r="AB142" s="404"/>
      <c r="AC142" s="404"/>
      <c r="AD142" s="161"/>
      <c r="AE142" s="161"/>
      <c r="AF142" s="161"/>
      <c r="AG142" s="161"/>
      <c r="AH142" s="161"/>
      <c r="AI142" s="161"/>
      <c r="AJ142" s="161"/>
      <c r="AK142" s="404"/>
      <c r="AL142" s="404"/>
      <c r="AM142" s="404"/>
      <c r="AN142" s="404"/>
      <c r="AO142" s="404"/>
      <c r="AP142" s="404"/>
    </row>
    <row r="143" spans="1:42" s="7" customFormat="1" ht="12.75" customHeight="1">
      <c r="A143" s="495"/>
      <c r="B143" s="495"/>
      <c r="C143" s="90"/>
      <c r="D143" s="90"/>
      <c r="E143" s="404"/>
      <c r="F143" s="91"/>
      <c r="G143" s="532" t="s">
        <v>576</v>
      </c>
      <c r="H143" s="532"/>
      <c r="I143" s="532"/>
      <c r="J143" s="532"/>
      <c r="K143" s="532"/>
      <c r="L143" s="532"/>
      <c r="M143" s="532"/>
      <c r="N143" s="532"/>
      <c r="O143" s="532"/>
      <c r="P143" s="532"/>
      <c r="Q143" s="532"/>
      <c r="R143" s="532"/>
      <c r="S143" s="532"/>
      <c r="T143" s="532"/>
      <c r="U143" s="532"/>
      <c r="V143" s="532"/>
      <c r="W143" s="532"/>
      <c r="X143" s="404"/>
      <c r="Y143" s="404"/>
      <c r="Z143" s="404"/>
      <c r="AA143" s="404"/>
      <c r="AB143" s="404"/>
      <c r="AC143" s="404"/>
      <c r="AD143" s="161"/>
      <c r="AE143" s="161"/>
      <c r="AF143" s="161"/>
      <c r="AG143" s="161"/>
      <c r="AH143" s="161"/>
      <c r="AI143" s="161"/>
      <c r="AJ143" s="161"/>
      <c r="AK143" s="404"/>
      <c r="AL143" s="404"/>
      <c r="AM143" s="404"/>
      <c r="AN143" s="404"/>
      <c r="AO143" s="404"/>
      <c r="AP143" s="404"/>
    </row>
    <row r="144" spans="1:42" s="7" customFormat="1" ht="12.75" customHeight="1">
      <c r="A144" s="495"/>
      <c r="B144" s="495"/>
      <c r="C144" s="90"/>
      <c r="D144" s="90"/>
      <c r="E144" s="404"/>
      <c r="F144" s="91"/>
      <c r="G144" s="532"/>
      <c r="H144" s="532"/>
      <c r="I144" s="532"/>
      <c r="J144" s="532"/>
      <c r="K144" s="532"/>
      <c r="L144" s="532"/>
      <c r="M144" s="532"/>
      <c r="N144" s="532"/>
      <c r="O144" s="532"/>
      <c r="P144" s="532"/>
      <c r="Q144" s="532"/>
      <c r="R144" s="532"/>
      <c r="S144" s="532"/>
      <c r="T144" s="532"/>
      <c r="U144" s="532"/>
      <c r="V144" s="532"/>
      <c r="W144" s="532"/>
      <c r="X144" s="404"/>
      <c r="Y144" s="404"/>
      <c r="Z144" s="404"/>
      <c r="AA144" s="404"/>
      <c r="AB144" s="404"/>
      <c r="AC144" s="404"/>
      <c r="AD144" s="404"/>
      <c r="AE144" s="404"/>
      <c r="AF144" s="161"/>
      <c r="AG144" s="161"/>
      <c r="AH144" s="161"/>
      <c r="AI144" s="161"/>
      <c r="AJ144" s="161"/>
      <c r="AK144" s="404"/>
      <c r="AL144" s="404"/>
      <c r="AM144" s="404"/>
      <c r="AN144" s="404"/>
      <c r="AO144" s="404"/>
      <c r="AP144" s="404"/>
    </row>
    <row r="145" spans="1:37" s="7" customFormat="1">
      <c r="A145" s="407"/>
      <c r="B145" s="404"/>
      <c r="C145" s="90"/>
      <c r="D145" s="91"/>
      <c r="E145" s="91"/>
      <c r="F145" s="91"/>
      <c r="G145" s="532"/>
      <c r="H145" s="532"/>
      <c r="I145" s="532"/>
      <c r="J145" s="532"/>
      <c r="K145" s="532"/>
      <c r="L145" s="532"/>
      <c r="M145" s="532"/>
      <c r="N145" s="532"/>
      <c r="O145" s="532"/>
      <c r="P145" s="532"/>
      <c r="Q145" s="532"/>
      <c r="R145" s="532"/>
      <c r="S145" s="532"/>
      <c r="T145" s="532"/>
      <c r="U145" s="532"/>
      <c r="V145" s="532"/>
      <c r="W145" s="532"/>
      <c r="X145" s="404"/>
      <c r="Y145" s="404"/>
      <c r="Z145" s="404"/>
      <c r="AA145" s="404"/>
      <c r="AB145" s="404"/>
      <c r="AC145" s="404"/>
      <c r="AD145" s="404"/>
      <c r="AE145" s="404"/>
      <c r="AF145" s="161"/>
      <c r="AG145" s="161"/>
      <c r="AH145" s="161"/>
      <c r="AI145" s="161"/>
      <c r="AJ145" s="404"/>
      <c r="AK145" s="404"/>
    </row>
    <row r="146" spans="1:37" s="7" customFormat="1" ht="15.75" customHeight="1">
      <c r="A146" s="407"/>
      <c r="B146" s="404"/>
      <c r="C146" s="90"/>
      <c r="D146" s="91"/>
      <c r="E146" s="91"/>
      <c r="F146" s="91"/>
      <c r="G146" s="532"/>
      <c r="H146" s="532"/>
      <c r="I146" s="532"/>
      <c r="J146" s="532"/>
      <c r="K146" s="532"/>
      <c r="L146" s="532"/>
      <c r="M146" s="532"/>
      <c r="N146" s="532"/>
      <c r="O146" s="532"/>
      <c r="P146" s="532"/>
      <c r="Q146" s="532"/>
      <c r="R146" s="532"/>
      <c r="S146" s="532"/>
      <c r="T146" s="532"/>
      <c r="U146" s="532"/>
      <c r="V146" s="532"/>
      <c r="W146" s="532"/>
      <c r="X146" s="404"/>
      <c r="Y146" s="404"/>
      <c r="Z146" s="404"/>
      <c r="AA146" s="404"/>
      <c r="AB146" s="404"/>
      <c r="AC146" s="404"/>
      <c r="AD146" s="404"/>
      <c r="AE146" s="404"/>
      <c r="AF146" s="404"/>
      <c r="AG146" s="404"/>
      <c r="AH146" s="404"/>
      <c r="AI146" s="404"/>
      <c r="AJ146" s="404"/>
      <c r="AK146" s="404"/>
    </row>
    <row r="147" spans="1:37" s="7" customFormat="1" ht="6" customHeight="1">
      <c r="A147" s="407"/>
      <c r="B147" s="404"/>
      <c r="C147" s="90"/>
      <c r="D147" s="91"/>
      <c r="E147" s="91"/>
      <c r="F147" s="91"/>
      <c r="G147" s="91"/>
      <c r="H147" s="91"/>
      <c r="I147" s="91"/>
      <c r="J147" s="91"/>
      <c r="K147" s="91"/>
      <c r="L147" s="91"/>
      <c r="M147" s="91"/>
      <c r="N147" s="91"/>
      <c r="O147" s="91"/>
      <c r="P147" s="91"/>
      <c r="Q147" s="91"/>
      <c r="R147" s="91"/>
      <c r="S147" s="91"/>
      <c r="T147" s="91"/>
      <c r="U147" s="91"/>
      <c r="V147" s="91"/>
      <c r="W147" s="91"/>
      <c r="X147" s="404"/>
      <c r="Y147" s="404"/>
      <c r="Z147" s="404"/>
      <c r="AA147" s="404"/>
      <c r="AB147" s="404"/>
      <c r="AC147" s="404"/>
      <c r="AD147" s="404"/>
      <c r="AE147" s="404"/>
      <c r="AF147" s="404"/>
      <c r="AG147" s="404"/>
      <c r="AH147" s="404"/>
      <c r="AI147" s="404"/>
      <c r="AJ147" s="404"/>
      <c r="AK147" s="404"/>
    </row>
    <row r="148" spans="1:37" s="35" customFormat="1" ht="12.75" customHeight="1">
      <c r="A148" s="407"/>
      <c r="B148" s="404"/>
      <c r="C148" s="90"/>
      <c r="D148" s="91"/>
      <c r="E148" s="440"/>
      <c r="F148" s="440"/>
      <c r="G148" s="534" t="s">
        <v>577</v>
      </c>
      <c r="H148" s="534"/>
      <c r="I148" s="534"/>
      <c r="J148" s="534"/>
      <c r="K148" s="534"/>
      <c r="L148" s="534"/>
      <c r="M148" s="534"/>
      <c r="N148" s="534"/>
      <c r="O148" s="534"/>
      <c r="P148" s="534"/>
      <c r="Q148" s="534"/>
      <c r="R148" s="534"/>
      <c r="S148" s="534"/>
      <c r="T148" s="534"/>
      <c r="U148" s="534"/>
      <c r="V148" s="534"/>
      <c r="W148" s="534"/>
      <c r="X148" s="91"/>
      <c r="Y148" s="91"/>
      <c r="Z148" s="440"/>
      <c r="AA148" s="440"/>
      <c r="AB148" s="404"/>
      <c r="AC148" s="404"/>
      <c r="AD148" s="404"/>
      <c r="AE148" s="404"/>
      <c r="AF148" s="404"/>
      <c r="AG148" s="404"/>
      <c r="AH148" s="404"/>
      <c r="AI148" s="404"/>
      <c r="AJ148" s="404"/>
      <c r="AK148" s="404"/>
    </row>
    <row r="149" spans="1:37" s="35" customFormat="1" ht="12.75" customHeight="1">
      <c r="A149" s="407"/>
      <c r="B149" s="404"/>
      <c r="C149" s="90"/>
      <c r="D149" s="91"/>
      <c r="E149" s="440"/>
      <c r="F149" s="440"/>
      <c r="G149" s="534"/>
      <c r="H149" s="534"/>
      <c r="I149" s="534"/>
      <c r="J149" s="534"/>
      <c r="K149" s="534"/>
      <c r="L149" s="534"/>
      <c r="M149" s="534"/>
      <c r="N149" s="534"/>
      <c r="O149" s="534"/>
      <c r="P149" s="534"/>
      <c r="Q149" s="534"/>
      <c r="R149" s="534"/>
      <c r="S149" s="534"/>
      <c r="T149" s="534"/>
      <c r="U149" s="534"/>
      <c r="V149" s="534"/>
      <c r="W149" s="534"/>
      <c r="X149" s="91"/>
      <c r="Y149" s="91"/>
      <c r="Z149" s="440"/>
      <c r="AA149" s="440"/>
      <c r="AB149" s="404"/>
      <c r="AC149" s="404"/>
      <c r="AD149" s="404"/>
      <c r="AE149" s="404"/>
      <c r="AF149" s="404"/>
      <c r="AG149" s="404"/>
      <c r="AH149" s="404"/>
      <c r="AI149" s="404"/>
      <c r="AJ149" s="404"/>
      <c r="AK149" s="404"/>
    </row>
    <row r="150" spans="1:37" s="35" customFormat="1" ht="12.75" customHeight="1">
      <c r="A150" s="407"/>
      <c r="B150" s="404"/>
      <c r="C150" s="90"/>
      <c r="D150" s="91"/>
      <c r="E150" s="440"/>
      <c r="F150" s="440"/>
      <c r="G150" s="534"/>
      <c r="H150" s="534"/>
      <c r="I150" s="534"/>
      <c r="J150" s="534"/>
      <c r="K150" s="534"/>
      <c r="L150" s="534"/>
      <c r="M150" s="534"/>
      <c r="N150" s="534"/>
      <c r="O150" s="534"/>
      <c r="P150" s="534"/>
      <c r="Q150" s="534"/>
      <c r="R150" s="534"/>
      <c r="S150" s="534"/>
      <c r="T150" s="534"/>
      <c r="U150" s="534"/>
      <c r="V150" s="534"/>
      <c r="W150" s="534"/>
      <c r="X150" s="91"/>
      <c r="Y150" s="91"/>
      <c r="Z150" s="440"/>
      <c r="AA150" s="440"/>
      <c r="AB150" s="404"/>
      <c r="AC150" s="404"/>
      <c r="AD150" s="404"/>
      <c r="AE150" s="404"/>
      <c r="AF150" s="404"/>
      <c r="AG150" s="404"/>
      <c r="AH150" s="404"/>
      <c r="AI150" s="404"/>
      <c r="AJ150" s="404"/>
      <c r="AK150" s="404"/>
    </row>
    <row r="151" spans="1:37" s="35" customFormat="1" ht="15" customHeight="1">
      <c r="A151" s="407"/>
      <c r="B151" s="404"/>
      <c r="C151" s="90"/>
      <c r="D151" s="91"/>
      <c r="E151" s="440"/>
      <c r="F151" s="440"/>
      <c r="G151" s="534"/>
      <c r="H151" s="534"/>
      <c r="I151" s="534"/>
      <c r="J151" s="534"/>
      <c r="K151" s="534"/>
      <c r="L151" s="534"/>
      <c r="M151" s="534"/>
      <c r="N151" s="534"/>
      <c r="O151" s="534"/>
      <c r="P151" s="534"/>
      <c r="Q151" s="534"/>
      <c r="R151" s="534"/>
      <c r="S151" s="534"/>
      <c r="T151" s="534"/>
      <c r="U151" s="534"/>
      <c r="V151" s="534"/>
      <c r="W151" s="534"/>
      <c r="X151" s="91"/>
      <c r="Y151" s="91"/>
      <c r="Z151" s="440"/>
      <c r="AA151" s="440"/>
      <c r="AB151" s="404"/>
      <c r="AC151" s="404"/>
      <c r="AD151" s="404"/>
      <c r="AE151" s="404"/>
      <c r="AF151" s="404"/>
      <c r="AG151" s="404"/>
      <c r="AH151" s="404"/>
      <c r="AI151" s="404"/>
      <c r="AJ151" s="404"/>
      <c r="AK151" s="404"/>
    </row>
    <row r="152" spans="1:37" s="35" customFormat="1" ht="4.5" customHeight="1">
      <c r="A152" s="442"/>
      <c r="B152" s="439"/>
      <c r="C152" s="439"/>
      <c r="D152" s="451"/>
      <c r="E152" s="451"/>
      <c r="F152" s="451"/>
      <c r="G152" s="451"/>
      <c r="H152" s="451"/>
      <c r="I152" s="451"/>
      <c r="J152" s="451"/>
      <c r="K152" s="451"/>
      <c r="L152" s="451"/>
      <c r="M152" s="451"/>
      <c r="N152" s="451"/>
      <c r="O152" s="451"/>
      <c r="P152" s="451"/>
      <c r="Q152" s="451"/>
      <c r="R152" s="451"/>
      <c r="S152" s="451"/>
      <c r="T152" s="451"/>
      <c r="U152" s="451"/>
      <c r="V152" s="451"/>
      <c r="W152" s="451"/>
      <c r="X152" s="443"/>
      <c r="Y152" s="440"/>
      <c r="Z152" s="440"/>
      <c r="AA152" s="440"/>
      <c r="AB152" s="404"/>
      <c r="AC152" s="404"/>
      <c r="AD152" s="404"/>
      <c r="AE152" s="404"/>
      <c r="AF152" s="404"/>
      <c r="AG152" s="404"/>
      <c r="AH152" s="404"/>
      <c r="AI152" s="404"/>
      <c r="AJ152" s="404"/>
      <c r="AK152" s="404"/>
    </row>
    <row r="153" spans="1:37" s="7" customFormat="1" ht="15.6">
      <c r="A153" s="1127" t="s">
        <v>573</v>
      </c>
      <c r="B153" s="1127"/>
      <c r="C153" s="1127"/>
      <c r="D153" s="1127"/>
      <c r="E153" s="1127"/>
      <c r="F153" s="1127"/>
      <c r="G153" s="1127"/>
      <c r="H153" s="1127"/>
      <c r="I153" s="1127"/>
      <c r="J153" s="1127"/>
      <c r="K153" s="1127"/>
      <c r="L153" s="1127"/>
      <c r="M153" s="1127"/>
      <c r="N153" s="1127"/>
      <c r="O153" s="1127"/>
      <c r="P153" s="1127"/>
      <c r="Q153" s="1127"/>
      <c r="R153" s="1127"/>
      <c r="S153" s="1127"/>
      <c r="T153" s="1127"/>
      <c r="U153" s="1127"/>
      <c r="V153" s="1127"/>
      <c r="W153" s="1127"/>
      <c r="X153" s="432"/>
      <c r="Y153" s="404"/>
      <c r="Z153" s="404"/>
      <c r="AA153" s="404"/>
      <c r="AB153" s="404"/>
      <c r="AC153" s="404"/>
      <c r="AD153" s="404"/>
      <c r="AE153" s="404"/>
      <c r="AF153" s="404"/>
      <c r="AG153" s="404"/>
      <c r="AH153" s="404"/>
      <c r="AI153" s="404"/>
      <c r="AJ153" s="404"/>
      <c r="AK153" s="404"/>
    </row>
    <row r="154" spans="1:37" s="7" customFormat="1">
      <c r="A154" s="1128"/>
      <c r="B154" s="1129"/>
      <c r="C154" s="1129"/>
      <c r="D154" s="1129"/>
      <c r="E154" s="1129"/>
      <c r="F154" s="1129"/>
      <c r="G154" s="1129"/>
      <c r="H154" s="1129"/>
      <c r="I154" s="1129"/>
      <c r="J154" s="1129"/>
      <c r="K154" s="1129"/>
      <c r="L154" s="1129"/>
      <c r="M154" s="1129"/>
      <c r="N154" s="1129"/>
      <c r="O154" s="1129"/>
      <c r="P154" s="1129"/>
      <c r="Q154" s="1129"/>
      <c r="R154" s="1129"/>
      <c r="S154" s="1129"/>
      <c r="T154" s="1129"/>
      <c r="U154" s="1129"/>
      <c r="V154" s="1129"/>
      <c r="W154" s="1130"/>
      <c r="X154" s="529"/>
      <c r="Y154" s="529"/>
      <c r="Z154" s="529"/>
      <c r="AA154" s="404"/>
      <c r="AB154" s="404"/>
      <c r="AC154" s="404"/>
      <c r="AD154" s="404"/>
      <c r="AE154" s="404"/>
      <c r="AF154" s="404"/>
      <c r="AG154" s="404"/>
      <c r="AH154" s="404"/>
      <c r="AI154" s="404"/>
      <c r="AJ154" s="404"/>
      <c r="AK154" s="404"/>
    </row>
    <row r="155" spans="1:37" s="7" customFormat="1">
      <c r="A155" s="1131"/>
      <c r="B155" s="1132"/>
      <c r="C155" s="1132"/>
      <c r="D155" s="1132"/>
      <c r="E155" s="1132"/>
      <c r="F155" s="1132"/>
      <c r="G155" s="1132"/>
      <c r="H155" s="1132"/>
      <c r="I155" s="1132"/>
      <c r="J155" s="1132"/>
      <c r="K155" s="1132"/>
      <c r="L155" s="1132"/>
      <c r="M155" s="1132"/>
      <c r="N155" s="1132"/>
      <c r="O155" s="1132"/>
      <c r="P155" s="1132"/>
      <c r="Q155" s="1132"/>
      <c r="R155" s="1132"/>
      <c r="S155" s="1132"/>
      <c r="T155" s="1132"/>
      <c r="U155" s="1132"/>
      <c r="V155" s="1132"/>
      <c r="W155" s="1133"/>
      <c r="X155" s="456"/>
      <c r="Y155" s="456"/>
      <c r="Z155" s="456"/>
      <c r="AA155" s="404"/>
      <c r="AB155" s="404"/>
      <c r="AC155" s="404"/>
      <c r="AD155" s="404"/>
      <c r="AE155" s="404"/>
      <c r="AF155" s="404"/>
      <c r="AG155" s="404"/>
      <c r="AH155" s="404"/>
      <c r="AI155" s="404"/>
      <c r="AJ155" s="404"/>
      <c r="AK155" s="404"/>
    </row>
    <row r="156" spans="1:37" s="7" customFormat="1">
      <c r="A156" s="1134"/>
      <c r="B156" s="1135"/>
      <c r="C156" s="1135"/>
      <c r="D156" s="1135"/>
      <c r="E156" s="1135"/>
      <c r="F156" s="1135"/>
      <c r="G156" s="1135"/>
      <c r="H156" s="1135"/>
      <c r="I156" s="1135"/>
      <c r="J156" s="1135"/>
      <c r="K156" s="1135"/>
      <c r="L156" s="1135"/>
      <c r="M156" s="1135"/>
      <c r="N156" s="1135"/>
      <c r="O156" s="1135"/>
      <c r="P156" s="1135"/>
      <c r="Q156" s="1135"/>
      <c r="R156" s="1135"/>
      <c r="S156" s="1135"/>
      <c r="T156" s="1135"/>
      <c r="U156" s="1135"/>
      <c r="V156" s="1135"/>
      <c r="W156" s="1136"/>
      <c r="X156" s="404"/>
      <c r="Y156" s="404"/>
      <c r="Z156" s="404"/>
      <c r="AA156" s="404"/>
      <c r="AB156" s="404"/>
      <c r="AC156" s="404"/>
      <c r="AD156" s="404"/>
      <c r="AE156" s="404"/>
      <c r="AF156" s="404"/>
      <c r="AG156" s="404"/>
      <c r="AH156" s="404"/>
      <c r="AI156" s="404"/>
      <c r="AJ156" s="404"/>
      <c r="AK156" s="404"/>
    </row>
    <row r="157" spans="1:37" s="7" customFormat="1" ht="6" customHeight="1" thickBo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6"/>
      <c r="X157" s="144"/>
      <c r="Y157" s="144"/>
      <c r="Z157" s="144"/>
      <c r="AA157" s="404"/>
      <c r="AB157" s="404"/>
      <c r="AC157" s="404"/>
      <c r="AD157" s="404"/>
      <c r="AE157" s="404"/>
      <c r="AF157" s="404"/>
      <c r="AG157" s="404"/>
      <c r="AH157" s="404"/>
      <c r="AI157" s="404"/>
      <c r="AJ157" s="404"/>
      <c r="AK157" s="404"/>
    </row>
    <row r="158" spans="1:37" s="7" customFormat="1" ht="18" thickBot="1">
      <c r="A158" s="1217" t="s">
        <v>578</v>
      </c>
      <c r="B158" s="1218"/>
      <c r="C158" s="1218"/>
      <c r="D158" s="1218"/>
      <c r="E158" s="1218"/>
      <c r="F158" s="1218"/>
      <c r="G158" s="1218"/>
      <c r="H158" s="1218"/>
      <c r="I158" s="1218"/>
      <c r="J158" s="1218"/>
      <c r="K158" s="1218"/>
      <c r="L158" s="1218"/>
      <c r="M158" s="1218"/>
      <c r="N158" s="1218"/>
      <c r="O158" s="1218"/>
      <c r="P158" s="1218"/>
      <c r="Q158" s="1218"/>
      <c r="R158" s="1218"/>
      <c r="S158" s="1218"/>
      <c r="T158" s="1218"/>
      <c r="U158" s="1218"/>
      <c r="V158" s="1218"/>
      <c r="W158" s="1219"/>
      <c r="X158" s="404"/>
      <c r="Y158" s="404"/>
      <c r="Z158" s="404"/>
      <c r="AA158" s="404"/>
      <c r="AB158" s="404"/>
      <c r="AC158" s="404"/>
      <c r="AD158" s="404"/>
      <c r="AE158" s="404"/>
      <c r="AF158" s="404"/>
      <c r="AG158" s="404"/>
      <c r="AH158" s="404"/>
      <c r="AI158" s="404"/>
      <c r="AJ158" s="404"/>
      <c r="AK158" s="404"/>
    </row>
    <row r="159" spans="1:37" s="7" customFormat="1" ht="15.6">
      <c r="A159" s="405" t="s">
        <v>422</v>
      </c>
      <c r="B159" s="407"/>
      <c r="C159" s="407"/>
      <c r="D159" s="407"/>
      <c r="E159" s="407"/>
      <c r="F159" s="407"/>
      <c r="G159" s="407"/>
      <c r="H159" s="407"/>
      <c r="I159" s="407"/>
      <c r="J159" s="407"/>
      <c r="K159" s="96"/>
      <c r="L159" s="96"/>
      <c r="M159" s="96"/>
      <c r="N159" s="96"/>
      <c r="O159" s="96"/>
      <c r="P159" s="96"/>
      <c r="Q159" s="96"/>
      <c r="R159" s="96"/>
      <c r="S159" s="96"/>
      <c r="T159" s="96"/>
      <c r="U159" s="96"/>
      <c r="V159" s="96"/>
      <c r="W159" s="96"/>
      <c r="X159" s="404"/>
      <c r="Y159" s="404"/>
      <c r="Z159" s="404"/>
      <c r="AA159" s="404"/>
      <c r="AB159" s="404"/>
      <c r="AC159" s="404"/>
      <c r="AD159" s="404"/>
      <c r="AE159" s="404"/>
      <c r="AF159" s="404"/>
      <c r="AG159" s="404"/>
      <c r="AH159" s="404"/>
      <c r="AI159" s="404"/>
      <c r="AJ159" s="404"/>
      <c r="AK159" s="404"/>
    </row>
    <row r="160" spans="1:37" s="7" customFormat="1">
      <c r="A160" s="527" t="s">
        <v>579</v>
      </c>
      <c r="B160" s="527"/>
      <c r="C160" s="527"/>
      <c r="D160" s="527"/>
      <c r="E160" s="527"/>
      <c r="F160" s="527"/>
      <c r="G160" s="527"/>
      <c r="H160" s="527"/>
      <c r="I160" s="527"/>
      <c r="J160" s="527"/>
      <c r="K160" s="527"/>
      <c r="L160" s="527"/>
      <c r="M160" s="527"/>
      <c r="N160" s="527"/>
      <c r="O160" s="527"/>
      <c r="P160" s="527"/>
      <c r="Q160" s="527"/>
      <c r="R160" s="527"/>
      <c r="S160" s="527"/>
      <c r="T160" s="527"/>
      <c r="U160" s="527"/>
      <c r="V160" s="527"/>
      <c r="W160" s="527"/>
      <c r="X160" s="404"/>
      <c r="Y160" s="404"/>
      <c r="Z160" s="404"/>
      <c r="AA160" s="404"/>
      <c r="AB160" s="404"/>
      <c r="AC160" s="404"/>
      <c r="AD160" s="404"/>
      <c r="AE160" s="404"/>
      <c r="AF160" s="404"/>
      <c r="AG160" s="404"/>
      <c r="AH160" s="404"/>
      <c r="AI160" s="404"/>
      <c r="AJ160" s="404"/>
      <c r="AK160" s="404"/>
    </row>
    <row r="161" spans="1:37" s="7" customFormat="1">
      <c r="A161" s="527"/>
      <c r="B161" s="527"/>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404"/>
      <c r="Y161" s="404"/>
      <c r="Z161" s="404"/>
      <c r="AA161" s="404"/>
      <c r="AB161" s="404"/>
      <c r="AC161" s="404"/>
      <c r="AD161" s="404"/>
      <c r="AE161" s="404"/>
      <c r="AF161" s="404"/>
      <c r="AG161" s="404"/>
      <c r="AH161" s="404"/>
      <c r="AI161" s="404"/>
      <c r="AJ161" s="404"/>
      <c r="AK161" s="404"/>
    </row>
    <row r="162" spans="1:37" s="7" customFormat="1" ht="7.5" customHeight="1">
      <c r="A162" s="451"/>
      <c r="B162" s="451"/>
      <c r="C162" s="451"/>
      <c r="D162" s="451"/>
      <c r="E162" s="451"/>
      <c r="F162" s="451"/>
      <c r="G162" s="451"/>
      <c r="H162" s="451"/>
      <c r="I162" s="451"/>
      <c r="J162" s="451"/>
      <c r="K162" s="451"/>
      <c r="L162" s="451"/>
      <c r="M162" s="451"/>
      <c r="N162" s="451"/>
      <c r="O162" s="451"/>
      <c r="P162" s="451"/>
      <c r="Q162" s="451"/>
      <c r="R162" s="451"/>
      <c r="S162" s="451"/>
      <c r="T162" s="451"/>
      <c r="U162" s="451"/>
      <c r="V162" s="451"/>
      <c r="W162" s="451"/>
      <c r="X162" s="404"/>
      <c r="Y162" s="404"/>
      <c r="Z162" s="404"/>
      <c r="AA162" s="404"/>
      <c r="AB162" s="404"/>
      <c r="AC162" s="404"/>
      <c r="AD162" s="404"/>
      <c r="AE162" s="404"/>
      <c r="AF162" s="404"/>
      <c r="AG162" s="404"/>
      <c r="AH162" s="404"/>
      <c r="AI162" s="404"/>
      <c r="AJ162" s="404"/>
      <c r="AK162" s="404"/>
    </row>
    <row r="163" spans="1:37" s="7" customFormat="1" ht="12.75" customHeight="1">
      <c r="A163" s="407"/>
      <c r="B163" s="404"/>
      <c r="C163" s="404"/>
      <c r="D163" s="404"/>
      <c r="E163" s="404"/>
      <c r="F163" s="441"/>
      <c r="G163" s="441"/>
      <c r="H163" s="532" t="s">
        <v>580</v>
      </c>
      <c r="I163" s="532"/>
      <c r="J163" s="532"/>
      <c r="K163" s="532"/>
      <c r="L163" s="532"/>
      <c r="M163" s="532"/>
      <c r="N163" s="532"/>
      <c r="O163" s="532"/>
      <c r="P163" s="532"/>
      <c r="Q163" s="532"/>
      <c r="R163" s="532"/>
      <c r="S163" s="532"/>
      <c r="T163" s="532"/>
      <c r="U163" s="532"/>
      <c r="V163" s="532"/>
      <c r="W163" s="532"/>
      <c r="X163" s="404"/>
      <c r="Y163" s="404"/>
      <c r="Z163" s="404"/>
      <c r="AA163" s="404"/>
      <c r="AB163" s="404"/>
      <c r="AC163" s="404"/>
      <c r="AD163" s="404"/>
      <c r="AE163" s="404"/>
      <c r="AF163" s="404"/>
      <c r="AG163" s="404"/>
      <c r="AH163" s="404"/>
      <c r="AI163" s="404"/>
      <c r="AJ163" s="404"/>
      <c r="AK163" s="404"/>
    </row>
    <row r="164" spans="1:37" s="7" customFormat="1">
      <c r="A164" s="407"/>
      <c r="B164" s="404"/>
      <c r="C164" s="404"/>
      <c r="D164" s="485"/>
      <c r="E164" s="441"/>
      <c r="F164" s="441"/>
      <c r="G164" s="441"/>
      <c r="H164" s="532"/>
      <c r="I164" s="532"/>
      <c r="J164" s="532"/>
      <c r="K164" s="532"/>
      <c r="L164" s="532"/>
      <c r="M164" s="532"/>
      <c r="N164" s="532"/>
      <c r="O164" s="532"/>
      <c r="P164" s="532"/>
      <c r="Q164" s="532"/>
      <c r="R164" s="532"/>
      <c r="S164" s="532"/>
      <c r="T164" s="532"/>
      <c r="U164" s="532"/>
      <c r="V164" s="532"/>
      <c r="W164" s="532"/>
      <c r="X164" s="404"/>
      <c r="Y164" s="404"/>
      <c r="Z164" s="404"/>
      <c r="AA164" s="404"/>
      <c r="AB164" s="404"/>
      <c r="AC164" s="404"/>
      <c r="AD164" s="404"/>
      <c r="AE164" s="404"/>
      <c r="AF164" s="404"/>
      <c r="AG164" s="404"/>
      <c r="AH164" s="404"/>
      <c r="AI164" s="404"/>
      <c r="AJ164" s="404"/>
      <c r="AK164" s="404"/>
    </row>
    <row r="165" spans="1:37" s="7" customFormat="1" ht="12.75" customHeight="1">
      <c r="A165" s="407"/>
      <c r="B165" s="404"/>
      <c r="C165" s="404"/>
      <c r="D165" s="485"/>
      <c r="E165" s="441"/>
      <c r="F165" s="441"/>
      <c r="G165" s="441"/>
      <c r="H165" s="532"/>
      <c r="I165" s="532"/>
      <c r="J165" s="532"/>
      <c r="K165" s="532"/>
      <c r="L165" s="532"/>
      <c r="M165" s="532"/>
      <c r="N165" s="532"/>
      <c r="O165" s="532"/>
      <c r="P165" s="532"/>
      <c r="Q165" s="532"/>
      <c r="R165" s="532"/>
      <c r="S165" s="532"/>
      <c r="T165" s="532"/>
      <c r="U165" s="532"/>
      <c r="V165" s="532"/>
      <c r="W165" s="532"/>
      <c r="X165" s="404"/>
      <c r="Y165" s="404"/>
      <c r="Z165" s="404"/>
      <c r="AA165" s="404"/>
      <c r="AB165" s="404"/>
      <c r="AC165" s="404"/>
      <c r="AD165" s="404"/>
      <c r="AE165" s="404"/>
      <c r="AF165" s="404"/>
      <c r="AG165" s="404"/>
      <c r="AH165" s="404"/>
      <c r="AI165" s="404"/>
      <c r="AJ165" s="404"/>
      <c r="AK165" s="404"/>
    </row>
    <row r="166" spans="1:37" s="7" customFormat="1" ht="15" customHeight="1">
      <c r="A166" s="407"/>
      <c r="B166" s="404"/>
      <c r="C166" s="404"/>
      <c r="D166" s="485"/>
      <c r="E166" s="441"/>
      <c r="F166" s="441"/>
      <c r="G166" s="441"/>
      <c r="H166" s="532"/>
      <c r="I166" s="532"/>
      <c r="J166" s="532"/>
      <c r="K166" s="532"/>
      <c r="L166" s="532"/>
      <c r="M166" s="532"/>
      <c r="N166" s="532"/>
      <c r="O166" s="532"/>
      <c r="P166" s="532"/>
      <c r="Q166" s="532"/>
      <c r="R166" s="532"/>
      <c r="S166" s="532"/>
      <c r="T166" s="532"/>
      <c r="U166" s="532"/>
      <c r="V166" s="532"/>
      <c r="W166" s="532"/>
      <c r="X166" s="404"/>
      <c r="Y166" s="404"/>
      <c r="Z166" s="404"/>
      <c r="AA166" s="404"/>
      <c r="AB166" s="407"/>
      <c r="AC166" s="407"/>
      <c r="AD166" s="407"/>
      <c r="AE166" s="407"/>
      <c r="AF166" s="404"/>
      <c r="AG166" s="404"/>
      <c r="AH166" s="404"/>
      <c r="AI166" s="404"/>
      <c r="AJ166" s="404"/>
      <c r="AK166" s="404"/>
    </row>
    <row r="167" spans="1:37" s="7" customFormat="1" ht="4.5" customHeight="1">
      <c r="A167" s="407"/>
      <c r="B167" s="404"/>
      <c r="C167" s="404"/>
      <c r="D167" s="485"/>
      <c r="E167" s="441"/>
      <c r="F167" s="441"/>
      <c r="G167" s="441"/>
      <c r="H167" s="441"/>
      <c r="I167" s="441"/>
      <c r="J167" s="441"/>
      <c r="K167" s="441"/>
      <c r="L167" s="441"/>
      <c r="M167" s="441"/>
      <c r="N167" s="441"/>
      <c r="O167" s="441"/>
      <c r="P167" s="441"/>
      <c r="Q167" s="441"/>
      <c r="R167" s="441"/>
      <c r="S167" s="441"/>
      <c r="T167" s="441"/>
      <c r="U167" s="441"/>
      <c r="V167" s="441"/>
      <c r="W167" s="441"/>
      <c r="X167" s="404"/>
      <c r="Y167" s="404"/>
      <c r="Z167" s="404"/>
      <c r="AA167" s="404"/>
      <c r="AB167" s="407"/>
      <c r="AC167" s="407"/>
      <c r="AD167" s="407"/>
      <c r="AE167" s="407"/>
      <c r="AF167" s="404"/>
      <c r="AG167" s="404"/>
      <c r="AH167" s="404"/>
      <c r="AI167" s="404"/>
      <c r="AJ167" s="407"/>
      <c r="AK167" s="407"/>
    </row>
    <row r="168" spans="1:37" s="7" customFormat="1" ht="15" customHeight="1">
      <c r="A168" s="407"/>
      <c r="B168" s="404"/>
      <c r="C168" s="404"/>
      <c r="D168" s="485"/>
      <c r="E168" s="485"/>
      <c r="F168" s="485"/>
      <c r="G168" s="485"/>
      <c r="H168" s="566" t="s">
        <v>581</v>
      </c>
      <c r="I168" s="566"/>
      <c r="J168" s="566"/>
      <c r="K168" s="566"/>
      <c r="L168" s="566"/>
      <c r="M168" s="566"/>
      <c r="N168" s="566"/>
      <c r="O168" s="566"/>
      <c r="P168" s="566"/>
      <c r="Q168" s="566"/>
      <c r="R168" s="566"/>
      <c r="S168" s="566"/>
      <c r="T168" s="566"/>
      <c r="U168" s="566"/>
      <c r="V168" s="566"/>
      <c r="W168" s="566"/>
      <c r="X168" s="404"/>
      <c r="Y168" s="404"/>
      <c r="Z168" s="404"/>
      <c r="AA168" s="404"/>
      <c r="AB168" s="407"/>
      <c r="AC168" s="407"/>
      <c r="AD168" s="407"/>
      <c r="AE168" s="407"/>
      <c r="AF168" s="407"/>
      <c r="AG168" s="407"/>
      <c r="AH168" s="407"/>
      <c r="AI168" s="407"/>
      <c r="AJ168" s="407"/>
      <c r="AK168" s="407"/>
    </row>
    <row r="169" spans="1:37" s="7" customFormat="1" ht="4.5" customHeight="1">
      <c r="A169" s="407"/>
      <c r="B169" s="404"/>
      <c r="C169" s="404"/>
      <c r="D169" s="485"/>
      <c r="E169" s="485"/>
      <c r="F169" s="485"/>
      <c r="G169" s="485"/>
      <c r="H169" s="485"/>
      <c r="I169" s="485"/>
      <c r="J169" s="485"/>
      <c r="K169" s="485"/>
      <c r="L169" s="485"/>
      <c r="M169" s="485"/>
      <c r="N169" s="485"/>
      <c r="O169" s="485"/>
      <c r="P169" s="485"/>
      <c r="Q169" s="485"/>
      <c r="R169" s="485"/>
      <c r="S169" s="485"/>
      <c r="T169" s="485"/>
      <c r="U169" s="485"/>
      <c r="V169" s="485"/>
      <c r="W169" s="485"/>
      <c r="X169" s="404"/>
      <c r="Y169" s="404"/>
      <c r="Z169" s="404"/>
      <c r="AA169" s="404"/>
      <c r="AB169" s="407"/>
      <c r="AC169" s="407"/>
      <c r="AD169" s="407"/>
      <c r="AE169" s="407"/>
      <c r="AF169" s="407"/>
      <c r="AG169" s="407"/>
      <c r="AH169" s="407"/>
      <c r="AI169" s="407"/>
      <c r="AJ169" s="407"/>
      <c r="AK169" s="407"/>
    </row>
    <row r="170" spans="1:37" s="7" customFormat="1" ht="15.6">
      <c r="A170" s="568" t="s">
        <v>426</v>
      </c>
      <c r="B170" s="568"/>
      <c r="C170" s="568"/>
      <c r="D170" s="407"/>
      <c r="E170" s="407"/>
      <c r="F170" s="407"/>
      <c r="G170" s="407"/>
      <c r="H170" s="407"/>
      <c r="I170" s="407"/>
      <c r="J170" s="407"/>
      <c r="K170" s="96"/>
      <c r="L170" s="96"/>
      <c r="M170" s="96"/>
      <c r="N170" s="96"/>
      <c r="O170" s="96"/>
      <c r="P170" s="96"/>
      <c r="Q170" s="96"/>
      <c r="R170" s="96"/>
      <c r="S170" s="96"/>
      <c r="T170" s="96"/>
      <c r="U170" s="96"/>
      <c r="V170" s="96"/>
      <c r="W170" s="96"/>
      <c r="X170" s="404"/>
      <c r="Y170" s="404"/>
      <c r="Z170" s="404"/>
      <c r="AA170" s="404"/>
      <c r="AB170" s="407"/>
      <c r="AC170" s="407"/>
      <c r="AD170" s="407"/>
      <c r="AE170" s="407"/>
      <c r="AF170" s="407"/>
      <c r="AG170" s="407"/>
      <c r="AH170" s="407"/>
      <c r="AI170" s="407"/>
      <c r="AJ170" s="407"/>
      <c r="AK170" s="407"/>
    </row>
    <row r="171" spans="1:37" s="7" customFormat="1">
      <c r="A171" s="527" t="s">
        <v>479</v>
      </c>
      <c r="B171" s="527"/>
      <c r="C171" s="527"/>
      <c r="D171" s="527"/>
      <c r="E171" s="527"/>
      <c r="F171" s="527"/>
      <c r="G171" s="527"/>
      <c r="H171" s="527"/>
      <c r="I171" s="527"/>
      <c r="J171" s="527"/>
      <c r="K171" s="527"/>
      <c r="L171" s="527"/>
      <c r="M171" s="527"/>
      <c r="N171" s="527"/>
      <c r="O171" s="527"/>
      <c r="P171" s="527"/>
      <c r="Q171" s="527"/>
      <c r="R171" s="527"/>
      <c r="S171" s="527"/>
      <c r="T171" s="527"/>
      <c r="U171" s="527"/>
      <c r="V171" s="527"/>
      <c r="W171" s="527"/>
      <c r="X171" s="404"/>
      <c r="Y171" s="404"/>
      <c r="Z171" s="404"/>
      <c r="AA171" s="404"/>
      <c r="AB171" s="407"/>
      <c r="AC171" s="407"/>
      <c r="AD171" s="407"/>
      <c r="AE171" s="407"/>
      <c r="AF171" s="407"/>
      <c r="AG171" s="407"/>
      <c r="AH171" s="407"/>
      <c r="AI171" s="407"/>
      <c r="AJ171" s="407"/>
      <c r="AK171" s="407"/>
    </row>
    <row r="172" spans="1:37" s="7" customFormat="1" ht="7.5" customHeight="1">
      <c r="A172" s="451"/>
      <c r="B172" s="451"/>
      <c r="C172" s="451"/>
      <c r="D172" s="451"/>
      <c r="E172" s="451"/>
      <c r="F172" s="451"/>
      <c r="G172" s="451"/>
      <c r="H172" s="451"/>
      <c r="I172" s="451"/>
      <c r="J172" s="451"/>
      <c r="K172" s="451"/>
      <c r="L172" s="451"/>
      <c r="M172" s="451"/>
      <c r="N172" s="451"/>
      <c r="O172" s="451"/>
      <c r="P172" s="451"/>
      <c r="Q172" s="451"/>
      <c r="R172" s="451"/>
      <c r="S172" s="451"/>
      <c r="T172" s="451"/>
      <c r="U172" s="451"/>
      <c r="V172" s="451"/>
      <c r="W172" s="451"/>
      <c r="X172" s="404"/>
      <c r="Y172" s="404"/>
      <c r="Z172" s="404"/>
      <c r="AA172" s="404"/>
      <c r="AB172" s="407"/>
      <c r="AC172" s="407"/>
      <c r="AD172" s="407"/>
      <c r="AE172" s="407"/>
      <c r="AF172" s="407"/>
      <c r="AG172" s="407"/>
      <c r="AH172" s="407"/>
      <c r="AI172" s="407"/>
      <c r="AJ172" s="407"/>
      <c r="AK172" s="407"/>
    </row>
    <row r="173" spans="1:37" s="7" customFormat="1" ht="12.75" customHeight="1">
      <c r="A173" s="451"/>
      <c r="B173" s="451"/>
      <c r="C173" s="404"/>
      <c r="D173" s="532" t="s">
        <v>582</v>
      </c>
      <c r="E173" s="1137"/>
      <c r="F173" s="1137"/>
      <c r="G173" s="1137"/>
      <c r="H173" s="1137"/>
      <c r="I173" s="1137"/>
      <c r="J173" s="1137"/>
      <c r="K173" s="1137"/>
      <c r="L173" s="1137"/>
      <c r="M173" s="1137"/>
      <c r="N173" s="1137"/>
      <c r="O173" s="1137"/>
      <c r="P173" s="1137"/>
      <c r="Q173" s="1137"/>
      <c r="R173" s="1137"/>
      <c r="S173" s="1137"/>
      <c r="T173" s="1137"/>
      <c r="U173" s="1137"/>
      <c r="V173" s="1137"/>
      <c r="W173" s="1137"/>
      <c r="X173" s="404"/>
      <c r="Y173" s="404"/>
      <c r="Z173" s="404"/>
      <c r="AA173" s="404"/>
      <c r="AB173" s="407"/>
      <c r="AC173" s="407"/>
      <c r="AD173" s="407"/>
      <c r="AE173" s="407"/>
      <c r="AF173" s="407"/>
      <c r="AG173" s="407"/>
      <c r="AH173" s="407"/>
      <c r="AI173" s="407"/>
      <c r="AJ173" s="407"/>
      <c r="AK173" s="407"/>
    </row>
    <row r="174" spans="1:37" s="7" customFormat="1" ht="12.75" customHeight="1">
      <c r="A174" s="407"/>
      <c r="B174" s="404"/>
      <c r="C174" s="404"/>
      <c r="D174" s="1137"/>
      <c r="E174" s="1137"/>
      <c r="F174" s="1137"/>
      <c r="G174" s="1137"/>
      <c r="H174" s="1137"/>
      <c r="I174" s="1137"/>
      <c r="J174" s="1137"/>
      <c r="K174" s="1137"/>
      <c r="L174" s="1137"/>
      <c r="M174" s="1137"/>
      <c r="N174" s="1137"/>
      <c r="O174" s="1137"/>
      <c r="P174" s="1137"/>
      <c r="Q174" s="1137"/>
      <c r="R174" s="1137"/>
      <c r="S174" s="1137"/>
      <c r="T174" s="1137"/>
      <c r="U174" s="1137"/>
      <c r="V174" s="1137"/>
      <c r="W174" s="1137"/>
      <c r="X174" s="404"/>
      <c r="Y174" s="404"/>
      <c r="Z174" s="404"/>
      <c r="AA174" s="404"/>
      <c r="AB174" s="407"/>
      <c r="AC174" s="407"/>
      <c r="AD174" s="407"/>
      <c r="AE174" s="407"/>
      <c r="AF174" s="407"/>
      <c r="AG174" s="407"/>
      <c r="AH174" s="407"/>
      <c r="AI174" s="407"/>
      <c r="AJ174" s="407"/>
      <c r="AK174" s="407"/>
    </row>
    <row r="175" spans="1:37" s="7" customFormat="1" ht="12.75" customHeight="1">
      <c r="A175" s="407"/>
      <c r="B175" s="404"/>
      <c r="C175" s="404"/>
      <c r="D175" s="1137"/>
      <c r="E175" s="1137"/>
      <c r="F175" s="1137"/>
      <c r="G175" s="1137"/>
      <c r="H175" s="1137"/>
      <c r="I175" s="1137"/>
      <c r="J175" s="1137"/>
      <c r="K175" s="1137"/>
      <c r="L175" s="1137"/>
      <c r="M175" s="1137"/>
      <c r="N175" s="1137"/>
      <c r="O175" s="1137"/>
      <c r="P175" s="1137"/>
      <c r="Q175" s="1137"/>
      <c r="R175" s="1137"/>
      <c r="S175" s="1137"/>
      <c r="T175" s="1137"/>
      <c r="U175" s="1137"/>
      <c r="V175" s="1137"/>
      <c r="W175" s="1137"/>
      <c r="X175" s="404"/>
      <c r="Y175" s="404"/>
      <c r="Z175" s="404"/>
      <c r="AA175" s="404"/>
      <c r="AB175" s="407"/>
      <c r="AC175" s="407"/>
      <c r="AD175" s="407"/>
      <c r="AE175" s="407"/>
      <c r="AF175" s="407"/>
      <c r="AG175" s="407"/>
      <c r="AH175" s="407"/>
      <c r="AI175" s="407"/>
      <c r="AJ175" s="407"/>
      <c r="AK175" s="407"/>
    </row>
    <row r="176" spans="1:37" s="7" customFormat="1" ht="12.75" customHeight="1">
      <c r="A176" s="407"/>
      <c r="B176" s="404"/>
      <c r="C176" s="404"/>
      <c r="D176" s="1137"/>
      <c r="E176" s="1137"/>
      <c r="F176" s="1137"/>
      <c r="G176" s="1137"/>
      <c r="H176" s="1137"/>
      <c r="I176" s="1137"/>
      <c r="J176" s="1137"/>
      <c r="K176" s="1137"/>
      <c r="L176" s="1137"/>
      <c r="M176" s="1137"/>
      <c r="N176" s="1137"/>
      <c r="O176" s="1137"/>
      <c r="P176" s="1137"/>
      <c r="Q176" s="1137"/>
      <c r="R176" s="1137"/>
      <c r="S176" s="1137"/>
      <c r="T176" s="1137"/>
      <c r="U176" s="1137"/>
      <c r="V176" s="1137"/>
      <c r="W176" s="1137"/>
      <c r="X176" s="404"/>
      <c r="Y176" s="404"/>
      <c r="Z176" s="404"/>
      <c r="AA176" s="404"/>
      <c r="AB176" s="407"/>
      <c r="AC176" s="407"/>
      <c r="AD176" s="407"/>
      <c r="AE176" s="407"/>
      <c r="AF176" s="407"/>
      <c r="AG176" s="407"/>
      <c r="AH176" s="407"/>
      <c r="AI176" s="407"/>
      <c r="AJ176" s="407"/>
      <c r="AK176" s="407"/>
    </row>
    <row r="177" spans="1:37" s="7" customFormat="1" ht="12.75" customHeight="1">
      <c r="A177" s="407"/>
      <c r="B177" s="404"/>
      <c r="C177" s="404"/>
      <c r="D177" s="1137"/>
      <c r="E177" s="1137"/>
      <c r="F177" s="1137"/>
      <c r="G177" s="1137"/>
      <c r="H177" s="1137"/>
      <c r="I177" s="1137"/>
      <c r="J177" s="1137"/>
      <c r="K177" s="1137"/>
      <c r="L177" s="1137"/>
      <c r="M177" s="1137"/>
      <c r="N177" s="1137"/>
      <c r="O177" s="1137"/>
      <c r="P177" s="1137"/>
      <c r="Q177" s="1137"/>
      <c r="R177" s="1137"/>
      <c r="S177" s="1137"/>
      <c r="T177" s="1137"/>
      <c r="U177" s="1137"/>
      <c r="V177" s="1137"/>
      <c r="W177" s="1137"/>
      <c r="X177" s="404"/>
      <c r="Y177" s="404"/>
      <c r="Z177" s="404"/>
      <c r="AA177" s="404"/>
      <c r="AB177" s="407"/>
      <c r="AC177" s="407"/>
      <c r="AD177" s="407"/>
      <c r="AE177" s="407"/>
      <c r="AF177" s="407"/>
      <c r="AG177" s="407"/>
      <c r="AH177" s="407"/>
      <c r="AI177" s="407"/>
      <c r="AJ177" s="407"/>
      <c r="AK177" s="407"/>
    </row>
    <row r="178" spans="1:37" s="7" customFormat="1" ht="12.75" customHeight="1">
      <c r="A178" s="407"/>
      <c r="B178" s="404"/>
      <c r="C178" s="404"/>
      <c r="D178" s="1137"/>
      <c r="E178" s="1137"/>
      <c r="F178" s="1137"/>
      <c r="G178" s="1137"/>
      <c r="H178" s="1137"/>
      <c r="I178" s="1137"/>
      <c r="J178" s="1137"/>
      <c r="K178" s="1137"/>
      <c r="L178" s="1137"/>
      <c r="M178" s="1137"/>
      <c r="N178" s="1137"/>
      <c r="O178" s="1137"/>
      <c r="P178" s="1137"/>
      <c r="Q178" s="1137"/>
      <c r="R178" s="1137"/>
      <c r="S178" s="1137"/>
      <c r="T178" s="1137"/>
      <c r="U178" s="1137"/>
      <c r="V178" s="1137"/>
      <c r="W178" s="1137"/>
      <c r="X178" s="404"/>
      <c r="Y178" s="404"/>
      <c r="Z178" s="404"/>
      <c r="AA178" s="404"/>
      <c r="AB178" s="407"/>
      <c r="AC178" s="407"/>
      <c r="AD178" s="407"/>
      <c r="AE178" s="407"/>
      <c r="AF178" s="407"/>
      <c r="AG178" s="407"/>
      <c r="AH178" s="407"/>
      <c r="AI178" s="407"/>
      <c r="AJ178" s="407"/>
      <c r="AK178" s="407"/>
    </row>
    <row r="179" spans="1:37" s="7" customFormat="1" ht="12.75" customHeight="1">
      <c r="A179" s="407"/>
      <c r="B179" s="404"/>
      <c r="C179" s="404"/>
      <c r="D179" s="1137"/>
      <c r="E179" s="1137"/>
      <c r="F179" s="1137"/>
      <c r="G179" s="1137"/>
      <c r="H179" s="1137"/>
      <c r="I179" s="1137"/>
      <c r="J179" s="1137"/>
      <c r="K179" s="1137"/>
      <c r="L179" s="1137"/>
      <c r="M179" s="1137"/>
      <c r="N179" s="1137"/>
      <c r="O179" s="1137"/>
      <c r="P179" s="1137"/>
      <c r="Q179" s="1137"/>
      <c r="R179" s="1137"/>
      <c r="S179" s="1137"/>
      <c r="T179" s="1137"/>
      <c r="U179" s="1137"/>
      <c r="V179" s="1137"/>
      <c r="W179" s="1137"/>
      <c r="X179" s="404"/>
      <c r="Y179" s="404"/>
      <c r="Z179" s="404"/>
      <c r="AA179" s="404"/>
      <c r="AB179" s="407"/>
      <c r="AC179" s="407"/>
      <c r="AD179" s="407"/>
      <c r="AE179" s="407"/>
      <c r="AF179" s="407"/>
      <c r="AG179" s="407"/>
      <c r="AH179" s="407"/>
      <c r="AI179" s="407"/>
      <c r="AJ179" s="407"/>
      <c r="AK179" s="407"/>
    </row>
    <row r="180" spans="1:37" s="7" customFormat="1" ht="18" customHeight="1">
      <c r="A180" s="407"/>
      <c r="B180" s="404"/>
      <c r="C180" s="404"/>
      <c r="D180" s="1137"/>
      <c r="E180" s="1137"/>
      <c r="F180" s="1137"/>
      <c r="G180" s="1137"/>
      <c r="H180" s="1137"/>
      <c r="I180" s="1137"/>
      <c r="J180" s="1137"/>
      <c r="K180" s="1137"/>
      <c r="L180" s="1137"/>
      <c r="M180" s="1137"/>
      <c r="N180" s="1137"/>
      <c r="O180" s="1137"/>
      <c r="P180" s="1137"/>
      <c r="Q180" s="1137"/>
      <c r="R180" s="1137"/>
      <c r="S180" s="1137"/>
      <c r="T180" s="1137"/>
      <c r="U180" s="1137"/>
      <c r="V180" s="1137"/>
      <c r="W180" s="1137"/>
      <c r="X180" s="404"/>
      <c r="Y180" s="404"/>
      <c r="Z180" s="404"/>
      <c r="AA180" s="404"/>
      <c r="AB180" s="407"/>
      <c r="AC180" s="407"/>
      <c r="AD180" s="407"/>
      <c r="AE180" s="407"/>
      <c r="AF180" s="407"/>
      <c r="AG180" s="407"/>
      <c r="AH180" s="407"/>
      <c r="AI180" s="407"/>
      <c r="AJ180" s="407"/>
      <c r="AK180" s="407"/>
    </row>
    <row r="181" spans="1:37" s="7" customFormat="1" ht="4.5" customHeight="1">
      <c r="A181" s="407"/>
      <c r="B181" s="404"/>
      <c r="C181" s="404"/>
      <c r="D181" s="485"/>
      <c r="E181" s="485"/>
      <c r="F181" s="485"/>
      <c r="G181" s="485"/>
      <c r="H181" s="485"/>
      <c r="I181" s="485"/>
      <c r="J181" s="485"/>
      <c r="K181" s="485"/>
      <c r="L181" s="485"/>
      <c r="M181" s="485"/>
      <c r="N181" s="485"/>
      <c r="O181" s="485"/>
      <c r="P181" s="485"/>
      <c r="Q181" s="485"/>
      <c r="R181" s="485"/>
      <c r="S181" s="485"/>
      <c r="T181" s="485"/>
      <c r="U181" s="485"/>
      <c r="V181" s="485"/>
      <c r="W181" s="485"/>
      <c r="X181" s="404"/>
      <c r="Y181" s="404"/>
      <c r="Z181" s="404"/>
      <c r="AA181" s="404"/>
      <c r="AB181" s="407"/>
      <c r="AC181" s="407"/>
      <c r="AD181" s="407"/>
      <c r="AE181" s="407"/>
      <c r="AF181" s="407"/>
      <c r="AG181" s="407"/>
      <c r="AH181" s="407"/>
      <c r="AI181" s="407"/>
      <c r="AJ181" s="407"/>
      <c r="AK181" s="407"/>
    </row>
    <row r="182" spans="1:37" s="7" customFormat="1">
      <c r="A182" s="407"/>
      <c r="B182" s="404"/>
      <c r="C182" s="404"/>
      <c r="D182" s="534" t="s">
        <v>583</v>
      </c>
      <c r="E182" s="527"/>
      <c r="F182" s="527"/>
      <c r="G182" s="527"/>
      <c r="H182" s="527"/>
      <c r="I182" s="527"/>
      <c r="J182" s="527"/>
      <c r="K182" s="527"/>
      <c r="L182" s="527"/>
      <c r="M182" s="527"/>
      <c r="N182" s="527"/>
      <c r="O182" s="527"/>
      <c r="P182" s="527"/>
      <c r="Q182" s="527"/>
      <c r="R182" s="527"/>
      <c r="S182" s="527"/>
      <c r="T182" s="527"/>
      <c r="U182" s="527"/>
      <c r="V182" s="527"/>
      <c r="W182" s="527"/>
      <c r="X182" s="404"/>
      <c r="Y182" s="404"/>
      <c r="Z182" s="404"/>
      <c r="AA182" s="404"/>
      <c r="AB182" s="407"/>
      <c r="AC182" s="407"/>
      <c r="AD182" s="407"/>
      <c r="AE182" s="407"/>
      <c r="AF182" s="407"/>
      <c r="AG182" s="407"/>
      <c r="AH182" s="407"/>
      <c r="AI182" s="407"/>
      <c r="AJ182" s="407"/>
      <c r="AK182" s="407"/>
    </row>
    <row r="183" spans="1:37" s="7" customFormat="1">
      <c r="A183" s="407"/>
      <c r="B183" s="404"/>
      <c r="C183" s="404"/>
      <c r="D183" s="527"/>
      <c r="E183" s="527"/>
      <c r="F183" s="527"/>
      <c r="G183" s="527"/>
      <c r="H183" s="527"/>
      <c r="I183" s="527"/>
      <c r="J183" s="527"/>
      <c r="K183" s="527"/>
      <c r="L183" s="527"/>
      <c r="M183" s="527"/>
      <c r="N183" s="527"/>
      <c r="O183" s="527"/>
      <c r="P183" s="527"/>
      <c r="Q183" s="527"/>
      <c r="R183" s="527"/>
      <c r="S183" s="527"/>
      <c r="T183" s="527"/>
      <c r="U183" s="527"/>
      <c r="V183" s="527"/>
      <c r="W183" s="527"/>
      <c r="X183" s="404"/>
      <c r="Y183" s="404"/>
      <c r="Z183" s="404"/>
      <c r="AA183" s="404"/>
      <c r="AB183" s="407"/>
      <c r="AC183" s="407"/>
      <c r="AD183" s="407"/>
      <c r="AE183" s="407"/>
      <c r="AF183" s="407"/>
      <c r="AG183" s="407"/>
      <c r="AH183" s="407"/>
      <c r="AI183" s="407"/>
      <c r="AJ183" s="407"/>
      <c r="AK183" s="407"/>
    </row>
    <row r="184" spans="1:37" s="7" customFormat="1">
      <c r="A184" s="407"/>
      <c r="B184" s="404"/>
      <c r="C184" s="404"/>
      <c r="D184" s="527"/>
      <c r="E184" s="527"/>
      <c r="F184" s="527"/>
      <c r="G184" s="527"/>
      <c r="H184" s="527"/>
      <c r="I184" s="527"/>
      <c r="J184" s="527"/>
      <c r="K184" s="527"/>
      <c r="L184" s="527"/>
      <c r="M184" s="527"/>
      <c r="N184" s="527"/>
      <c r="O184" s="527"/>
      <c r="P184" s="527"/>
      <c r="Q184" s="527"/>
      <c r="R184" s="527"/>
      <c r="S184" s="527"/>
      <c r="T184" s="527"/>
      <c r="U184" s="527"/>
      <c r="V184" s="527"/>
      <c r="W184" s="527"/>
      <c r="X184" s="404"/>
      <c r="Y184" s="404"/>
      <c r="Z184" s="404"/>
      <c r="AA184" s="404"/>
      <c r="AB184" s="407"/>
      <c r="AC184" s="407"/>
      <c r="AD184" s="407"/>
      <c r="AE184" s="407"/>
      <c r="AF184" s="407"/>
      <c r="AG184" s="407"/>
      <c r="AH184" s="407"/>
      <c r="AI184" s="407"/>
      <c r="AJ184" s="407"/>
      <c r="AK184" s="407"/>
    </row>
    <row r="185" spans="1:37" s="7" customFormat="1">
      <c r="A185" s="407"/>
      <c r="B185" s="404"/>
      <c r="C185" s="404"/>
      <c r="D185" s="527"/>
      <c r="E185" s="527"/>
      <c r="F185" s="527"/>
      <c r="G185" s="527"/>
      <c r="H185" s="527"/>
      <c r="I185" s="527"/>
      <c r="J185" s="527"/>
      <c r="K185" s="527"/>
      <c r="L185" s="527"/>
      <c r="M185" s="527"/>
      <c r="N185" s="527"/>
      <c r="O185" s="527"/>
      <c r="P185" s="527"/>
      <c r="Q185" s="527"/>
      <c r="R185" s="527"/>
      <c r="S185" s="527"/>
      <c r="T185" s="527"/>
      <c r="U185" s="527"/>
      <c r="V185" s="527"/>
      <c r="W185" s="527"/>
      <c r="X185" s="404"/>
      <c r="Y185" s="404"/>
      <c r="Z185" s="404"/>
      <c r="AA185" s="404"/>
      <c r="AB185" s="407"/>
      <c r="AC185" s="407"/>
      <c r="AD185" s="407"/>
      <c r="AE185" s="407"/>
      <c r="AF185" s="407"/>
      <c r="AG185" s="407"/>
      <c r="AH185" s="407"/>
      <c r="AI185" s="407"/>
      <c r="AJ185" s="407"/>
      <c r="AK185" s="407"/>
    </row>
    <row r="186" spans="1:37" s="7" customFormat="1">
      <c r="A186" s="407"/>
      <c r="B186" s="404"/>
      <c r="C186" s="404"/>
      <c r="D186" s="527"/>
      <c r="E186" s="527"/>
      <c r="F186" s="527"/>
      <c r="G186" s="527"/>
      <c r="H186" s="527"/>
      <c r="I186" s="527"/>
      <c r="J186" s="527"/>
      <c r="K186" s="527"/>
      <c r="L186" s="527"/>
      <c r="M186" s="527"/>
      <c r="N186" s="527"/>
      <c r="O186" s="527"/>
      <c r="P186" s="527"/>
      <c r="Q186" s="527"/>
      <c r="R186" s="527"/>
      <c r="S186" s="527"/>
      <c r="T186" s="527"/>
      <c r="U186" s="527"/>
      <c r="V186" s="527"/>
      <c r="W186" s="527"/>
      <c r="X186" s="404"/>
      <c r="Y186" s="404"/>
      <c r="Z186" s="404"/>
      <c r="AA186" s="404"/>
      <c r="AB186" s="407"/>
      <c r="AC186" s="407"/>
      <c r="AD186" s="407"/>
      <c r="AE186" s="407"/>
      <c r="AF186" s="407"/>
      <c r="AG186" s="407"/>
      <c r="AH186" s="407"/>
      <c r="AI186" s="407"/>
      <c r="AJ186" s="407"/>
      <c r="AK186" s="407"/>
    </row>
    <row r="187" spans="1:37" s="7" customFormat="1">
      <c r="A187" s="407"/>
      <c r="B187" s="404"/>
      <c r="C187" s="404"/>
      <c r="D187" s="527"/>
      <c r="E187" s="527"/>
      <c r="F187" s="527"/>
      <c r="G187" s="527"/>
      <c r="H187" s="527"/>
      <c r="I187" s="527"/>
      <c r="J187" s="527"/>
      <c r="K187" s="527"/>
      <c r="L187" s="527"/>
      <c r="M187" s="527"/>
      <c r="N187" s="527"/>
      <c r="O187" s="527"/>
      <c r="P187" s="527"/>
      <c r="Q187" s="527"/>
      <c r="R187" s="527"/>
      <c r="S187" s="527"/>
      <c r="T187" s="527"/>
      <c r="U187" s="527"/>
      <c r="V187" s="527"/>
      <c r="W187" s="527"/>
      <c r="X187" s="404"/>
      <c r="Y187" s="404"/>
      <c r="Z187" s="404"/>
      <c r="AA187" s="404"/>
      <c r="AB187" s="407"/>
      <c r="AC187" s="407"/>
      <c r="AD187" s="407"/>
      <c r="AE187" s="407"/>
      <c r="AF187" s="407"/>
      <c r="AG187" s="407"/>
      <c r="AH187" s="407"/>
      <c r="AI187" s="407"/>
      <c r="AJ187" s="407"/>
      <c r="AK187" s="407"/>
    </row>
    <row r="188" spans="1:37" s="7" customFormat="1" ht="18.75" customHeight="1">
      <c r="A188" s="407"/>
      <c r="B188" s="404"/>
      <c r="C188" s="404"/>
      <c r="D188" s="527"/>
      <c r="E188" s="527"/>
      <c r="F188" s="527"/>
      <c r="G188" s="527"/>
      <c r="H188" s="527"/>
      <c r="I188" s="527"/>
      <c r="J188" s="527"/>
      <c r="K188" s="527"/>
      <c r="L188" s="527"/>
      <c r="M188" s="527"/>
      <c r="N188" s="527"/>
      <c r="O188" s="527"/>
      <c r="P188" s="527"/>
      <c r="Q188" s="527"/>
      <c r="R188" s="527"/>
      <c r="S188" s="527"/>
      <c r="T188" s="527"/>
      <c r="U188" s="527"/>
      <c r="V188" s="527"/>
      <c r="W188" s="527"/>
      <c r="X188" s="404"/>
      <c r="Y188" s="404"/>
      <c r="Z188" s="404"/>
      <c r="AA188" s="404"/>
      <c r="AB188" s="407"/>
      <c r="AC188" s="407"/>
      <c r="AD188" s="407"/>
      <c r="AE188" s="407"/>
      <c r="AF188" s="407"/>
      <c r="AG188" s="407"/>
      <c r="AH188" s="407"/>
      <c r="AI188" s="407"/>
      <c r="AJ188" s="407"/>
      <c r="AK188" s="407"/>
    </row>
    <row r="189" spans="1:37" s="7" customFormat="1" ht="15.6">
      <c r="A189" s="1127" t="s">
        <v>584</v>
      </c>
      <c r="B189" s="1127"/>
      <c r="C189" s="1127"/>
      <c r="D189" s="1127"/>
      <c r="E189" s="1127"/>
      <c r="F189" s="1127"/>
      <c r="G189" s="1127"/>
      <c r="H189" s="1127"/>
      <c r="I189" s="1127"/>
      <c r="J189" s="1127"/>
      <c r="K189" s="1127"/>
      <c r="L189" s="1127"/>
      <c r="M189" s="1127"/>
      <c r="N189" s="1127"/>
      <c r="O189" s="1127"/>
      <c r="P189" s="1127"/>
      <c r="Q189" s="1127"/>
      <c r="R189" s="1127"/>
      <c r="S189" s="1127"/>
      <c r="T189" s="1127"/>
      <c r="U189" s="1127"/>
      <c r="V189" s="1127"/>
      <c r="W189" s="1127"/>
      <c r="X189" s="432"/>
      <c r="Y189" s="404"/>
      <c r="Z189" s="404"/>
      <c r="AA189" s="404"/>
      <c r="AB189" s="407"/>
      <c r="AC189" s="407"/>
      <c r="AD189" s="407"/>
      <c r="AE189" s="407"/>
      <c r="AF189" s="407"/>
      <c r="AG189" s="407"/>
      <c r="AH189" s="407"/>
      <c r="AI189" s="407"/>
      <c r="AJ189" s="407"/>
      <c r="AK189" s="407"/>
    </row>
    <row r="190" spans="1:37" s="7" customFormat="1">
      <c r="A190" s="1128"/>
      <c r="B190" s="1213"/>
      <c r="C190" s="1213"/>
      <c r="D190" s="1213"/>
      <c r="E190" s="1213"/>
      <c r="F190" s="1213"/>
      <c r="G190" s="1213"/>
      <c r="H190" s="1213"/>
      <c r="I190" s="1213"/>
      <c r="J190" s="1213"/>
      <c r="K190" s="1213"/>
      <c r="L190" s="1213"/>
      <c r="M190" s="1213"/>
      <c r="N190" s="1213"/>
      <c r="O190" s="1213"/>
      <c r="P190" s="1213"/>
      <c r="Q190" s="1213"/>
      <c r="R190" s="1129"/>
      <c r="S190" s="1129"/>
      <c r="T190" s="1129"/>
      <c r="U190" s="1129"/>
      <c r="V190" s="1129"/>
      <c r="W190" s="1130"/>
      <c r="X190" s="432"/>
      <c r="Y190" s="404"/>
      <c r="Z190" s="404"/>
      <c r="AA190" s="404"/>
      <c r="AB190" s="407"/>
      <c r="AC190" s="407"/>
      <c r="AD190" s="407"/>
      <c r="AE190" s="407"/>
      <c r="AF190" s="407"/>
      <c r="AG190" s="407"/>
      <c r="AH190" s="407"/>
      <c r="AI190" s="407"/>
      <c r="AJ190" s="407"/>
      <c r="AK190" s="407"/>
    </row>
    <row r="191" spans="1:37" s="7" customFormat="1">
      <c r="A191" s="1131"/>
      <c r="B191" s="1214"/>
      <c r="C191" s="1214"/>
      <c r="D191" s="1214"/>
      <c r="E191" s="1214"/>
      <c r="F191" s="1214"/>
      <c r="G191" s="1214"/>
      <c r="H191" s="1214"/>
      <c r="I191" s="1214"/>
      <c r="J191" s="1214"/>
      <c r="K191" s="1214"/>
      <c r="L191" s="1214"/>
      <c r="M191" s="1214"/>
      <c r="N191" s="1214"/>
      <c r="O191" s="1214"/>
      <c r="P191" s="1214"/>
      <c r="Q191" s="1214"/>
      <c r="R191" s="1132"/>
      <c r="S191" s="1132"/>
      <c r="T191" s="1132"/>
      <c r="U191" s="1132"/>
      <c r="V191" s="1132"/>
      <c r="W191" s="1133"/>
      <c r="X191" s="432"/>
      <c r="Y191" s="404"/>
      <c r="Z191" s="404"/>
      <c r="AA191" s="404"/>
      <c r="AB191" s="407"/>
      <c r="AC191" s="407"/>
      <c r="AD191" s="407"/>
      <c r="AE191" s="407"/>
      <c r="AF191" s="407"/>
      <c r="AG191" s="407"/>
      <c r="AH191" s="407"/>
      <c r="AI191" s="407"/>
      <c r="AJ191" s="407"/>
      <c r="AK191" s="407"/>
    </row>
    <row r="192" spans="1:37" s="7" customFormat="1">
      <c r="A192" s="1131"/>
      <c r="B192" s="1214"/>
      <c r="C192" s="1214"/>
      <c r="D192" s="1214"/>
      <c r="E192" s="1214"/>
      <c r="F192" s="1214"/>
      <c r="G192" s="1214"/>
      <c r="H192" s="1214"/>
      <c r="I192" s="1214"/>
      <c r="J192" s="1214"/>
      <c r="K192" s="1214"/>
      <c r="L192" s="1214"/>
      <c r="M192" s="1214"/>
      <c r="N192" s="1214"/>
      <c r="O192" s="1214"/>
      <c r="P192" s="1214"/>
      <c r="Q192" s="1214"/>
      <c r="R192" s="1132"/>
      <c r="S192" s="1132"/>
      <c r="T192" s="1132"/>
      <c r="U192" s="1132"/>
      <c r="V192" s="1132"/>
      <c r="W192" s="1133"/>
      <c r="X192" s="529"/>
      <c r="Y192" s="529"/>
      <c r="Z192" s="529"/>
      <c r="AA192" s="404"/>
      <c r="AB192" s="407"/>
      <c r="AC192" s="407"/>
      <c r="AD192" s="407"/>
      <c r="AE192" s="407"/>
      <c r="AF192" s="407"/>
      <c r="AG192" s="407"/>
      <c r="AH192" s="407"/>
      <c r="AI192" s="407"/>
      <c r="AJ192" s="407"/>
      <c r="AK192" s="407"/>
    </row>
    <row r="193" spans="1:37" s="7" customFormat="1">
      <c r="A193" s="1134"/>
      <c r="B193" s="1215"/>
      <c r="C193" s="1215"/>
      <c r="D193" s="1215"/>
      <c r="E193" s="1215"/>
      <c r="F193" s="1215"/>
      <c r="G193" s="1215"/>
      <c r="H193" s="1215"/>
      <c r="I193" s="1215"/>
      <c r="J193" s="1215"/>
      <c r="K193" s="1215"/>
      <c r="L193" s="1215"/>
      <c r="M193" s="1215"/>
      <c r="N193" s="1215"/>
      <c r="O193" s="1215"/>
      <c r="P193" s="1215"/>
      <c r="Q193" s="1215"/>
      <c r="R193" s="1135"/>
      <c r="S193" s="1135"/>
      <c r="T193" s="1135"/>
      <c r="U193" s="1135"/>
      <c r="V193" s="1135"/>
      <c r="W193" s="1136"/>
      <c r="X193" s="404"/>
      <c r="Y193" s="404"/>
      <c r="Z193" s="404"/>
      <c r="AA193" s="404"/>
      <c r="AB193" s="407"/>
      <c r="AC193" s="407"/>
      <c r="AD193" s="407"/>
      <c r="AE193" s="407"/>
      <c r="AF193" s="407"/>
      <c r="AG193" s="407"/>
      <c r="AH193" s="407"/>
      <c r="AI193" s="407"/>
      <c r="AJ193" s="407"/>
      <c r="AK193" s="407"/>
    </row>
    <row r="194" spans="1:37">
      <c r="A194" s="407"/>
      <c r="B194" s="404"/>
      <c r="C194" s="404"/>
      <c r="D194" s="404"/>
      <c r="E194" s="404"/>
      <c r="F194" s="404"/>
      <c r="G194" s="404"/>
      <c r="H194" s="404"/>
      <c r="I194" s="404"/>
      <c r="J194" s="404"/>
      <c r="K194" s="404"/>
      <c r="L194" s="404"/>
      <c r="M194" s="404"/>
      <c r="N194" s="404"/>
      <c r="O194" s="404"/>
      <c r="P194" s="404"/>
      <c r="Q194" s="404"/>
      <c r="R194" s="407"/>
      <c r="S194" s="407"/>
      <c r="T194" s="407"/>
      <c r="U194" s="407"/>
      <c r="V194" s="407"/>
      <c r="W194" s="407"/>
      <c r="X194" s="407"/>
      <c r="Y194" s="407"/>
      <c r="Z194" s="407"/>
      <c r="AA194" s="407"/>
      <c r="AB194" s="407"/>
      <c r="AC194" s="407"/>
      <c r="AD194" s="407"/>
      <c r="AE194" s="407"/>
      <c r="AF194" s="407"/>
      <c r="AG194" s="407"/>
      <c r="AH194" s="407"/>
      <c r="AI194" s="407"/>
      <c r="AJ194" s="407"/>
      <c r="AK194" s="407"/>
    </row>
    <row r="195" spans="1:37">
      <c r="A195" s="407"/>
      <c r="B195" s="404"/>
      <c r="C195" s="404"/>
      <c r="D195" s="404"/>
      <c r="E195" s="404"/>
      <c r="F195" s="404"/>
      <c r="G195" s="404"/>
      <c r="H195" s="404"/>
      <c r="I195" s="404"/>
      <c r="J195" s="404"/>
      <c r="K195" s="404"/>
      <c r="L195" s="404"/>
      <c r="M195" s="404"/>
      <c r="N195" s="404"/>
      <c r="O195" s="404"/>
      <c r="P195" s="404"/>
      <c r="Q195" s="404"/>
      <c r="R195" s="407"/>
      <c r="S195" s="407"/>
      <c r="T195" s="407"/>
      <c r="U195" s="407"/>
      <c r="V195" s="407"/>
      <c r="W195" s="407"/>
      <c r="X195" s="407"/>
      <c r="Y195" s="407"/>
      <c r="Z195" s="407"/>
      <c r="AA195" s="407"/>
      <c r="AB195" s="407"/>
      <c r="AC195" s="407"/>
      <c r="AD195" s="407"/>
      <c r="AE195" s="407"/>
      <c r="AF195" s="407"/>
      <c r="AG195" s="407"/>
      <c r="AH195" s="407"/>
      <c r="AI195" s="407"/>
      <c r="AJ195" s="407"/>
      <c r="AK195" s="407"/>
    </row>
    <row r="196" spans="1:37">
      <c r="A196" s="407"/>
      <c r="B196" s="404"/>
      <c r="C196" s="404"/>
      <c r="D196" s="404"/>
      <c r="E196" s="404"/>
      <c r="F196" s="404"/>
      <c r="G196" s="404"/>
      <c r="H196" s="404"/>
      <c r="I196" s="404"/>
      <c r="J196" s="404"/>
      <c r="K196" s="404"/>
      <c r="L196" s="404"/>
      <c r="M196" s="404"/>
      <c r="N196" s="404"/>
      <c r="O196" s="404"/>
      <c r="P196" s="404"/>
      <c r="Q196" s="404"/>
      <c r="R196" s="407"/>
      <c r="S196" s="407"/>
      <c r="T196" s="407"/>
      <c r="U196" s="407"/>
      <c r="V196" s="407"/>
      <c r="W196" s="407"/>
      <c r="X196" s="407"/>
      <c r="Y196" s="407"/>
      <c r="Z196" s="407"/>
      <c r="AA196" s="407"/>
      <c r="AB196" s="407"/>
      <c r="AC196" s="407"/>
      <c r="AD196" s="407"/>
      <c r="AE196" s="407"/>
      <c r="AF196" s="407"/>
      <c r="AG196" s="407"/>
      <c r="AH196" s="407"/>
      <c r="AI196" s="407"/>
      <c r="AJ196" s="407"/>
      <c r="AK196" s="407"/>
    </row>
    <row r="197" spans="1:37">
      <c r="A197" s="407"/>
      <c r="B197" s="404"/>
      <c r="C197" s="404"/>
      <c r="D197" s="404"/>
      <c r="E197" s="404"/>
      <c r="F197" s="404"/>
      <c r="G197" s="404"/>
      <c r="H197" s="404"/>
      <c r="I197" s="404"/>
      <c r="J197" s="404"/>
      <c r="K197" s="404"/>
      <c r="L197" s="404"/>
      <c r="M197" s="404"/>
      <c r="N197" s="404"/>
      <c r="O197" s="404"/>
      <c r="P197" s="404"/>
      <c r="Q197" s="404"/>
      <c r="R197" s="407"/>
      <c r="S197" s="407"/>
      <c r="T197" s="407"/>
      <c r="U197" s="407"/>
      <c r="V197" s="407"/>
      <c r="W197" s="407"/>
      <c r="X197" s="407"/>
      <c r="Y197" s="407"/>
      <c r="Z197" s="407"/>
      <c r="AA197" s="407"/>
      <c r="AB197" s="407"/>
      <c r="AC197" s="407"/>
      <c r="AD197" s="407"/>
      <c r="AE197" s="407"/>
      <c r="AF197" s="407"/>
      <c r="AG197" s="407"/>
      <c r="AH197" s="407"/>
      <c r="AI197" s="407"/>
      <c r="AJ197" s="407"/>
      <c r="AK197" s="407"/>
    </row>
    <row r="198" spans="1:37">
      <c r="A198" s="407"/>
      <c r="B198" s="404"/>
      <c r="C198" s="404"/>
      <c r="D198" s="404"/>
      <c r="E198" s="404"/>
      <c r="F198" s="404"/>
      <c r="G198" s="404"/>
      <c r="H198" s="404"/>
      <c r="I198" s="404"/>
      <c r="J198" s="404"/>
      <c r="K198" s="404"/>
      <c r="L198" s="404"/>
      <c r="M198" s="404"/>
      <c r="N198" s="404"/>
      <c r="O198" s="404"/>
      <c r="P198" s="404"/>
      <c r="Q198" s="404"/>
      <c r="R198" s="407"/>
      <c r="S198" s="407"/>
      <c r="T198" s="407"/>
      <c r="U198" s="407"/>
      <c r="V198" s="407"/>
      <c r="W198" s="407"/>
      <c r="X198" s="407"/>
      <c r="Y198" s="407"/>
      <c r="Z198" s="407"/>
      <c r="AA198" s="407"/>
      <c r="AB198" s="407"/>
      <c r="AC198" s="407"/>
      <c r="AD198" s="407"/>
      <c r="AE198" s="407"/>
      <c r="AF198" s="407"/>
      <c r="AG198" s="407"/>
      <c r="AH198" s="407"/>
      <c r="AI198" s="407"/>
      <c r="AJ198" s="407"/>
      <c r="AK198" s="407"/>
    </row>
    <row r="199" spans="1:37">
      <c r="A199" s="407"/>
      <c r="B199" s="404"/>
      <c r="C199" s="404"/>
      <c r="D199" s="404"/>
      <c r="E199" s="404"/>
      <c r="F199" s="404"/>
      <c r="G199" s="404"/>
      <c r="H199" s="404"/>
      <c r="I199" s="404"/>
      <c r="J199" s="404"/>
      <c r="K199" s="404"/>
      <c r="L199" s="404"/>
      <c r="M199" s="404"/>
      <c r="N199" s="404"/>
      <c r="O199" s="404"/>
      <c r="P199" s="404"/>
      <c r="Q199" s="404"/>
      <c r="R199" s="407"/>
      <c r="S199" s="407"/>
      <c r="T199" s="407"/>
      <c r="U199" s="407"/>
      <c r="V199" s="407"/>
      <c r="W199" s="407"/>
      <c r="X199" s="407"/>
      <c r="Y199" s="407"/>
      <c r="Z199" s="407"/>
      <c r="AA199" s="407"/>
      <c r="AB199" s="407"/>
      <c r="AC199" s="407"/>
      <c r="AD199" s="407"/>
      <c r="AE199" s="407"/>
      <c r="AF199" s="407"/>
      <c r="AG199" s="407"/>
      <c r="AH199" s="407"/>
      <c r="AI199" s="407"/>
      <c r="AJ199" s="407"/>
      <c r="AK199" s="407"/>
    </row>
    <row r="200" spans="1:37">
      <c r="A200" s="407"/>
      <c r="B200" s="404"/>
      <c r="C200" s="404"/>
      <c r="D200" s="404"/>
      <c r="E200" s="404"/>
      <c r="F200" s="404"/>
      <c r="G200" s="404"/>
      <c r="H200" s="404"/>
      <c r="I200" s="404"/>
      <c r="J200" s="404"/>
      <c r="K200" s="404"/>
      <c r="L200" s="404"/>
      <c r="M200" s="404"/>
      <c r="N200" s="404"/>
      <c r="O200" s="404"/>
      <c r="P200" s="404"/>
      <c r="Q200" s="404"/>
      <c r="R200" s="407"/>
      <c r="S200" s="407"/>
      <c r="T200" s="407"/>
      <c r="U200" s="407"/>
      <c r="V200" s="407"/>
      <c r="W200" s="407"/>
      <c r="X200" s="407"/>
      <c r="Y200" s="407"/>
      <c r="Z200" s="407"/>
      <c r="AA200" s="407"/>
      <c r="AB200" s="407"/>
      <c r="AC200" s="407"/>
      <c r="AD200" s="407"/>
      <c r="AE200" s="407"/>
      <c r="AF200" s="407"/>
      <c r="AG200" s="407"/>
      <c r="AH200" s="407"/>
      <c r="AI200" s="407"/>
      <c r="AJ200" s="407"/>
      <c r="AK200" s="407"/>
    </row>
    <row r="201" spans="1:37">
      <c r="A201" s="407"/>
      <c r="B201" s="404"/>
      <c r="C201" s="404"/>
      <c r="D201" s="404"/>
      <c r="E201" s="404"/>
      <c r="F201" s="404"/>
      <c r="G201" s="404"/>
      <c r="H201" s="404"/>
      <c r="I201" s="404"/>
      <c r="J201" s="404"/>
      <c r="K201" s="404"/>
      <c r="L201" s="404"/>
      <c r="M201" s="404"/>
      <c r="N201" s="404"/>
      <c r="O201" s="404"/>
      <c r="P201" s="404"/>
      <c r="Q201" s="404"/>
      <c r="R201" s="407"/>
      <c r="S201" s="407"/>
      <c r="T201" s="407"/>
      <c r="U201" s="407"/>
      <c r="V201" s="407"/>
      <c r="W201" s="407"/>
      <c r="X201" s="407"/>
      <c r="Y201" s="407"/>
      <c r="Z201" s="407"/>
      <c r="AA201" s="407"/>
      <c r="AB201" s="407"/>
      <c r="AC201" s="407"/>
      <c r="AD201" s="407"/>
      <c r="AE201" s="407"/>
      <c r="AF201" s="407"/>
      <c r="AG201" s="407"/>
      <c r="AH201" s="407"/>
      <c r="AI201" s="407"/>
      <c r="AJ201" s="407"/>
      <c r="AK201" s="407"/>
    </row>
    <row r="202" spans="1:37">
      <c r="A202" s="407"/>
      <c r="B202" s="404"/>
      <c r="C202" s="404"/>
      <c r="D202" s="404"/>
      <c r="E202" s="404"/>
      <c r="F202" s="404"/>
      <c r="G202" s="404"/>
      <c r="H202" s="404"/>
      <c r="I202" s="404"/>
      <c r="J202" s="404"/>
      <c r="K202" s="404"/>
      <c r="L202" s="404"/>
      <c r="M202" s="404"/>
      <c r="N202" s="404"/>
      <c r="O202" s="404"/>
      <c r="P202" s="404"/>
      <c r="Q202" s="404"/>
      <c r="R202" s="407"/>
      <c r="S202" s="407"/>
      <c r="T202" s="407"/>
      <c r="U202" s="407"/>
      <c r="V202" s="407"/>
      <c r="W202" s="407"/>
      <c r="X202" s="407"/>
      <c r="Y202" s="407"/>
      <c r="Z202" s="407"/>
      <c r="AA202" s="407"/>
      <c r="AB202" s="407"/>
      <c r="AC202" s="407"/>
      <c r="AD202" s="407"/>
      <c r="AE202" s="407"/>
      <c r="AF202" s="407"/>
      <c r="AG202" s="407"/>
      <c r="AH202" s="407"/>
      <c r="AI202" s="407"/>
      <c r="AJ202" s="407"/>
      <c r="AK202" s="407"/>
    </row>
    <row r="208" spans="1:37">
      <c r="A208" s="407"/>
      <c r="B208" s="404"/>
      <c r="C208" s="404"/>
      <c r="D208" s="404"/>
      <c r="E208" s="404"/>
      <c r="F208" s="404"/>
      <c r="G208" s="404"/>
      <c r="H208" s="404"/>
      <c r="I208" s="404"/>
      <c r="J208" s="404"/>
      <c r="K208" s="404"/>
      <c r="L208" s="404"/>
      <c r="M208" s="404"/>
      <c r="N208" s="404"/>
      <c r="O208" s="404"/>
      <c r="P208" s="404"/>
      <c r="Q208" s="404"/>
      <c r="R208" s="407"/>
      <c r="S208" s="407"/>
      <c r="T208" s="407"/>
      <c r="U208" s="407"/>
      <c r="V208" s="407"/>
      <c r="W208" s="407"/>
      <c r="X208" s="407"/>
      <c r="Y208" s="407"/>
      <c r="Z208" s="407"/>
      <c r="AA208" s="407"/>
      <c r="AB208" s="407"/>
      <c r="AC208" s="407"/>
      <c r="AD208" s="407"/>
      <c r="AE208" s="407"/>
      <c r="AF208" s="407"/>
      <c r="AG208" s="407"/>
      <c r="AH208" s="407"/>
      <c r="AI208" s="407"/>
      <c r="AJ208" s="407"/>
      <c r="AK208" s="407"/>
    </row>
    <row r="234" spans="2:17">
      <c r="B234" s="404"/>
      <c r="C234" s="404"/>
      <c r="D234" s="404"/>
      <c r="E234" s="404"/>
      <c r="F234" s="404"/>
      <c r="G234" s="404"/>
      <c r="H234" s="404"/>
      <c r="I234" s="404"/>
      <c r="J234" s="404"/>
      <c r="K234" s="404"/>
      <c r="L234" s="404"/>
      <c r="M234" s="404"/>
      <c r="N234" s="404"/>
      <c r="O234" s="404"/>
      <c r="P234" s="404"/>
      <c r="Q234" s="404"/>
    </row>
    <row r="235" spans="2:17">
      <c r="B235" s="404"/>
      <c r="C235" s="404"/>
      <c r="D235" s="404"/>
      <c r="E235" s="404"/>
      <c r="F235" s="404"/>
      <c r="G235" s="404"/>
      <c r="H235" s="404"/>
      <c r="I235" s="404"/>
      <c r="J235" s="404"/>
      <c r="K235" s="404"/>
      <c r="L235" s="404"/>
      <c r="M235" s="404"/>
      <c r="N235" s="404"/>
      <c r="O235" s="404"/>
      <c r="P235" s="404"/>
      <c r="Q235" s="404"/>
    </row>
    <row r="236" spans="2:17">
      <c r="B236" s="404"/>
      <c r="C236" s="404"/>
      <c r="D236" s="404"/>
      <c r="E236" s="404"/>
      <c r="F236" s="404"/>
      <c r="G236" s="404"/>
      <c r="H236" s="404"/>
      <c r="I236" s="404"/>
      <c r="J236" s="404"/>
      <c r="K236" s="404"/>
      <c r="L236" s="404"/>
      <c r="M236" s="404"/>
      <c r="N236" s="404"/>
      <c r="O236" s="404"/>
      <c r="P236" s="404"/>
      <c r="Q236" s="404"/>
    </row>
    <row r="237" spans="2:17">
      <c r="B237" s="404"/>
      <c r="C237" s="404"/>
      <c r="D237" s="404"/>
      <c r="E237" s="404"/>
      <c r="F237" s="404"/>
      <c r="G237" s="404"/>
      <c r="H237" s="404"/>
      <c r="I237" s="404"/>
      <c r="J237" s="404"/>
      <c r="K237" s="404"/>
      <c r="L237" s="404"/>
      <c r="M237" s="404"/>
      <c r="N237" s="404"/>
      <c r="O237" s="404"/>
      <c r="P237" s="404"/>
      <c r="Q237" s="404"/>
    </row>
    <row r="238" spans="2:17">
      <c r="B238" s="404"/>
      <c r="C238" s="404"/>
      <c r="D238" s="404"/>
      <c r="E238" s="404"/>
      <c r="F238" s="404"/>
      <c r="G238" s="404"/>
      <c r="H238" s="404"/>
      <c r="I238" s="404"/>
      <c r="J238" s="404"/>
      <c r="K238" s="404"/>
      <c r="L238" s="404"/>
      <c r="M238" s="404"/>
      <c r="N238" s="404"/>
      <c r="O238" s="404"/>
      <c r="P238" s="404"/>
      <c r="Q238" s="404"/>
    </row>
    <row r="239" spans="2:17">
      <c r="B239" s="404"/>
      <c r="C239" s="404"/>
      <c r="D239" s="404"/>
      <c r="E239" s="404"/>
      <c r="F239" s="404"/>
      <c r="G239" s="404"/>
      <c r="H239" s="404"/>
      <c r="I239" s="404"/>
      <c r="J239" s="404"/>
      <c r="K239" s="404"/>
      <c r="L239" s="404"/>
      <c r="M239" s="404"/>
      <c r="N239" s="404"/>
      <c r="O239" s="404"/>
      <c r="P239" s="404"/>
      <c r="Q239" s="404"/>
    </row>
    <row r="240" spans="2:17">
      <c r="B240" s="404"/>
      <c r="C240" s="404"/>
      <c r="D240" s="404"/>
      <c r="E240" s="404"/>
      <c r="F240" s="404"/>
      <c r="G240" s="404"/>
      <c r="H240" s="404"/>
      <c r="I240" s="404"/>
      <c r="J240" s="404"/>
      <c r="K240" s="404"/>
      <c r="L240" s="404"/>
      <c r="M240" s="404"/>
      <c r="N240" s="404"/>
      <c r="O240" s="404"/>
      <c r="P240" s="404"/>
      <c r="Q240" s="404"/>
    </row>
    <row r="241" spans="2:17">
      <c r="B241" s="404"/>
      <c r="C241" s="404"/>
      <c r="D241" s="404"/>
      <c r="E241" s="404"/>
      <c r="F241" s="404"/>
      <c r="G241" s="404"/>
      <c r="H241" s="404"/>
      <c r="I241" s="404"/>
      <c r="J241" s="404"/>
      <c r="K241" s="404"/>
      <c r="L241" s="404"/>
      <c r="M241" s="404"/>
      <c r="N241" s="404"/>
      <c r="O241" s="404"/>
      <c r="P241" s="404"/>
      <c r="Q241" s="404"/>
    </row>
    <row r="242" spans="2:17">
      <c r="B242" s="404"/>
      <c r="C242" s="404"/>
      <c r="D242" s="404"/>
      <c r="E242" s="404"/>
      <c r="F242" s="404"/>
      <c r="G242" s="404"/>
      <c r="H242" s="404"/>
      <c r="I242" s="404"/>
      <c r="J242" s="404"/>
      <c r="K242" s="404"/>
      <c r="L242" s="404"/>
      <c r="M242" s="404"/>
      <c r="N242" s="404"/>
      <c r="O242" s="404"/>
      <c r="P242" s="404"/>
      <c r="Q242" s="404"/>
    </row>
    <row r="243" spans="2:17">
      <c r="B243" s="404"/>
      <c r="C243" s="404"/>
      <c r="D243" s="404"/>
      <c r="E243" s="404"/>
      <c r="F243" s="404"/>
      <c r="G243" s="404"/>
      <c r="H243" s="404"/>
      <c r="I243" s="404"/>
      <c r="J243" s="404"/>
      <c r="K243" s="404"/>
      <c r="L243" s="404"/>
      <c r="M243" s="404"/>
      <c r="N243" s="404"/>
      <c r="O243" s="404"/>
      <c r="P243" s="404"/>
      <c r="Q243" s="404"/>
    </row>
    <row r="244" spans="2:17">
      <c r="B244" s="404"/>
      <c r="C244" s="404"/>
      <c r="D244" s="404"/>
      <c r="E244" s="404"/>
      <c r="F244" s="404"/>
      <c r="G244" s="404"/>
      <c r="H244" s="404"/>
      <c r="I244" s="404"/>
      <c r="J244" s="404"/>
      <c r="K244" s="404"/>
      <c r="L244" s="404"/>
      <c r="M244" s="404"/>
      <c r="N244" s="404"/>
      <c r="O244" s="404"/>
      <c r="P244" s="404"/>
      <c r="Q244" s="404"/>
    </row>
    <row r="247" spans="2:17">
      <c r="B247" s="407"/>
      <c r="C247" s="3"/>
      <c r="D247" s="407"/>
      <c r="E247" s="407"/>
      <c r="F247" s="407"/>
      <c r="G247" s="407"/>
      <c r="H247" s="407"/>
      <c r="I247" s="407"/>
      <c r="J247" s="407"/>
      <c r="K247" s="407"/>
      <c r="L247" s="407"/>
      <c r="M247" s="407"/>
      <c r="N247" s="407"/>
      <c r="O247" s="407"/>
      <c r="P247" s="407"/>
      <c r="Q247" s="407"/>
    </row>
    <row r="248" spans="2:17">
      <c r="B248" s="407"/>
      <c r="C248" s="3"/>
      <c r="D248" s="407"/>
      <c r="E248" s="407"/>
      <c r="F248" s="407"/>
      <c r="G248" s="407"/>
      <c r="H248" s="407"/>
      <c r="I248" s="407"/>
      <c r="J248" s="407"/>
      <c r="K248" s="407"/>
      <c r="L248" s="407"/>
      <c r="M248" s="407"/>
      <c r="N248" s="407"/>
      <c r="O248" s="407"/>
      <c r="P248" s="407"/>
      <c r="Q248" s="407"/>
    </row>
    <row r="280" spans="3:17">
      <c r="C280" s="404"/>
      <c r="D280" s="404"/>
      <c r="E280" s="404"/>
      <c r="F280" s="404"/>
      <c r="G280" s="404"/>
      <c r="H280" s="404"/>
      <c r="I280" s="404"/>
      <c r="J280" s="404"/>
      <c r="K280" s="404"/>
      <c r="L280" s="404"/>
      <c r="M280" s="404"/>
      <c r="N280" s="404"/>
      <c r="O280" s="404"/>
      <c r="P280" s="404"/>
      <c r="Q280" s="404"/>
    </row>
    <row r="281" spans="3:17">
      <c r="C281" s="404"/>
      <c r="D281" s="404"/>
      <c r="E281" s="404"/>
      <c r="F281" s="404"/>
      <c r="G281" s="404"/>
      <c r="H281" s="404"/>
      <c r="I281" s="404"/>
      <c r="J281" s="404"/>
      <c r="K281" s="404"/>
      <c r="L281" s="404"/>
      <c r="M281" s="404"/>
      <c r="N281" s="404"/>
      <c r="O281" s="404"/>
      <c r="P281" s="404"/>
      <c r="Q281" s="404"/>
    </row>
    <row r="282" spans="3:17">
      <c r="C282" s="404"/>
      <c r="D282" s="404"/>
      <c r="E282" s="404"/>
      <c r="F282" s="404"/>
      <c r="G282" s="404"/>
      <c r="H282" s="404"/>
      <c r="I282" s="404"/>
      <c r="J282" s="404"/>
      <c r="K282" s="404"/>
      <c r="L282" s="404"/>
      <c r="M282" s="404"/>
      <c r="N282" s="404"/>
      <c r="O282" s="404"/>
      <c r="P282" s="404"/>
      <c r="Q282" s="404"/>
    </row>
    <row r="283" spans="3:17">
      <c r="C283" s="404"/>
      <c r="D283" s="404"/>
      <c r="E283" s="404"/>
      <c r="F283" s="404"/>
      <c r="G283" s="404"/>
      <c r="H283" s="404"/>
      <c r="I283" s="404"/>
      <c r="J283" s="404"/>
      <c r="K283" s="404"/>
      <c r="L283" s="404"/>
      <c r="M283" s="404"/>
      <c r="N283" s="404"/>
      <c r="O283" s="404"/>
      <c r="P283" s="404"/>
      <c r="Q283" s="404"/>
    </row>
    <row r="284" spans="3:17">
      <c r="C284" s="404"/>
      <c r="D284" s="404"/>
      <c r="E284" s="404"/>
      <c r="F284" s="404"/>
      <c r="G284" s="404"/>
      <c r="H284" s="404"/>
      <c r="I284" s="404"/>
      <c r="J284" s="404"/>
      <c r="K284" s="404"/>
      <c r="L284" s="404"/>
      <c r="M284" s="404"/>
      <c r="N284" s="404"/>
      <c r="O284" s="404"/>
      <c r="P284" s="404"/>
      <c r="Q284" s="404"/>
    </row>
    <row r="285" spans="3:17">
      <c r="C285" s="404"/>
      <c r="D285" s="404"/>
      <c r="E285" s="404"/>
      <c r="F285" s="404"/>
      <c r="G285" s="404"/>
      <c r="H285" s="404"/>
      <c r="I285" s="404"/>
      <c r="J285" s="404"/>
      <c r="K285" s="404"/>
      <c r="L285" s="404"/>
      <c r="M285" s="404"/>
      <c r="N285" s="404"/>
      <c r="O285" s="404"/>
      <c r="P285" s="404"/>
      <c r="Q285" s="404"/>
    </row>
    <row r="286" spans="3:17">
      <c r="C286" s="404"/>
      <c r="D286" s="404"/>
      <c r="E286" s="404"/>
      <c r="F286" s="404"/>
      <c r="G286" s="404"/>
      <c r="H286" s="404"/>
      <c r="I286" s="404"/>
      <c r="J286" s="404"/>
      <c r="K286" s="404"/>
      <c r="L286" s="404"/>
      <c r="M286" s="404"/>
      <c r="N286" s="404"/>
      <c r="O286" s="404"/>
      <c r="P286" s="404"/>
      <c r="Q286" s="404"/>
    </row>
    <row r="287" spans="3:17">
      <c r="C287" s="404"/>
      <c r="D287" s="404"/>
      <c r="E287" s="404"/>
      <c r="F287" s="404"/>
      <c r="G287" s="404"/>
      <c r="H287" s="404"/>
      <c r="I287" s="404"/>
      <c r="J287" s="404"/>
      <c r="K287" s="404"/>
      <c r="L287" s="404"/>
      <c r="M287" s="404"/>
      <c r="N287" s="404"/>
      <c r="O287" s="404"/>
      <c r="P287" s="404"/>
      <c r="Q287" s="404"/>
    </row>
    <row r="288" spans="3:17">
      <c r="C288" s="404"/>
      <c r="D288" s="404"/>
      <c r="E288" s="404"/>
      <c r="F288" s="404"/>
      <c r="G288" s="404"/>
      <c r="H288" s="404"/>
      <c r="I288" s="404"/>
      <c r="J288" s="404"/>
      <c r="K288" s="404"/>
      <c r="L288" s="404"/>
      <c r="M288" s="404"/>
      <c r="N288" s="404"/>
      <c r="O288" s="404"/>
      <c r="P288" s="404"/>
      <c r="Q288" s="404"/>
    </row>
    <row r="289" spans="3:17">
      <c r="C289" s="404"/>
      <c r="D289" s="404"/>
      <c r="E289" s="404"/>
      <c r="F289" s="404"/>
      <c r="G289" s="404"/>
      <c r="H289" s="404"/>
      <c r="I289" s="404"/>
      <c r="J289" s="404"/>
      <c r="K289" s="404"/>
      <c r="L289" s="404"/>
      <c r="M289" s="404"/>
      <c r="N289" s="404"/>
      <c r="O289" s="404"/>
      <c r="P289" s="404"/>
      <c r="Q289" s="404"/>
    </row>
    <row r="291" spans="3:17">
      <c r="C291" s="404"/>
      <c r="D291" s="404"/>
      <c r="E291" s="404"/>
      <c r="F291" s="404"/>
      <c r="G291" s="404"/>
      <c r="H291" s="404"/>
      <c r="I291" s="404"/>
      <c r="J291" s="404"/>
      <c r="K291" s="404"/>
      <c r="L291" s="404"/>
      <c r="M291" s="404"/>
      <c r="N291" s="404"/>
      <c r="O291" s="404"/>
      <c r="P291" s="404"/>
      <c r="Q291" s="404"/>
    </row>
    <row r="292" spans="3:17">
      <c r="C292" s="404"/>
      <c r="D292" s="404"/>
      <c r="E292" s="404"/>
      <c r="F292" s="404"/>
      <c r="G292" s="404"/>
      <c r="H292" s="404"/>
      <c r="I292" s="404"/>
      <c r="J292" s="404"/>
      <c r="K292" s="404"/>
      <c r="L292" s="404"/>
      <c r="M292" s="404"/>
      <c r="N292" s="404"/>
      <c r="O292" s="404"/>
      <c r="P292" s="404"/>
      <c r="Q292" s="404"/>
    </row>
    <row r="293" spans="3:17">
      <c r="C293" s="404"/>
      <c r="D293" s="404"/>
      <c r="E293" s="404"/>
      <c r="F293" s="404"/>
      <c r="G293" s="404"/>
      <c r="H293" s="404"/>
      <c r="I293" s="404"/>
      <c r="J293" s="404"/>
      <c r="K293" s="404"/>
      <c r="L293" s="404"/>
      <c r="M293" s="404"/>
      <c r="N293" s="404"/>
      <c r="O293" s="404"/>
      <c r="P293" s="404"/>
      <c r="Q293" s="404"/>
    </row>
    <row r="294" spans="3:17">
      <c r="C294" s="404"/>
      <c r="D294" s="404"/>
      <c r="E294" s="404"/>
      <c r="F294" s="404"/>
      <c r="G294" s="404"/>
      <c r="H294" s="404"/>
      <c r="I294" s="404"/>
      <c r="J294" s="404"/>
      <c r="K294" s="404"/>
      <c r="L294" s="404"/>
      <c r="M294" s="404"/>
      <c r="N294" s="404"/>
      <c r="O294" s="404"/>
      <c r="P294" s="404"/>
      <c r="Q294" s="404"/>
    </row>
    <row r="295" spans="3:17">
      <c r="C295" s="404"/>
      <c r="D295" s="404"/>
      <c r="E295" s="404"/>
      <c r="F295" s="404"/>
      <c r="G295" s="404"/>
      <c r="H295" s="404"/>
      <c r="I295" s="404"/>
      <c r="J295" s="404"/>
      <c r="K295" s="404"/>
      <c r="L295" s="404"/>
      <c r="M295" s="404"/>
      <c r="N295" s="404"/>
      <c r="O295" s="404"/>
      <c r="P295" s="404"/>
      <c r="Q295" s="404"/>
    </row>
    <row r="316" spans="3:17">
      <c r="C316" s="404"/>
      <c r="D316" s="404"/>
      <c r="E316" s="404"/>
      <c r="F316" s="404"/>
      <c r="G316" s="404"/>
      <c r="H316" s="404"/>
      <c r="I316" s="404"/>
      <c r="J316" s="404"/>
      <c r="K316" s="404"/>
      <c r="L316" s="404"/>
      <c r="M316" s="404"/>
      <c r="N316" s="404"/>
      <c r="O316" s="404"/>
      <c r="P316" s="404"/>
      <c r="Q316" s="404"/>
    </row>
    <row r="317" spans="3:17">
      <c r="C317" s="404"/>
      <c r="D317" s="404"/>
      <c r="E317" s="404"/>
      <c r="F317" s="404"/>
      <c r="G317" s="404"/>
      <c r="H317" s="404"/>
      <c r="I317" s="404"/>
      <c r="J317" s="404"/>
      <c r="K317" s="404"/>
      <c r="L317" s="404"/>
      <c r="M317" s="404"/>
      <c r="N317" s="404"/>
      <c r="O317" s="404"/>
      <c r="P317" s="404"/>
      <c r="Q317" s="404"/>
    </row>
    <row r="318" spans="3:17">
      <c r="C318" s="404"/>
      <c r="D318" s="404"/>
      <c r="E318" s="404"/>
      <c r="F318" s="404"/>
      <c r="G318" s="404"/>
      <c r="H318" s="404"/>
      <c r="I318" s="404"/>
      <c r="J318" s="404"/>
      <c r="K318" s="404"/>
      <c r="L318" s="404"/>
      <c r="M318" s="404"/>
      <c r="N318" s="404"/>
      <c r="O318" s="404"/>
      <c r="P318" s="404"/>
      <c r="Q318" s="404"/>
    </row>
    <row r="319" spans="3:17">
      <c r="C319" s="404"/>
      <c r="D319" s="404"/>
      <c r="E319" s="404"/>
      <c r="F319" s="404"/>
      <c r="G319" s="404"/>
      <c r="H319" s="404"/>
      <c r="I319" s="404"/>
      <c r="J319" s="404"/>
      <c r="K319" s="404"/>
      <c r="L319" s="404"/>
      <c r="M319" s="404"/>
      <c r="N319" s="404"/>
      <c r="O319" s="404"/>
      <c r="P319" s="404"/>
      <c r="Q319" s="404"/>
    </row>
    <row r="320" spans="3:17">
      <c r="C320" s="404"/>
      <c r="D320" s="404"/>
      <c r="E320" s="404"/>
      <c r="F320" s="404"/>
      <c r="G320" s="404"/>
      <c r="H320" s="404"/>
      <c r="I320" s="404"/>
      <c r="J320" s="404"/>
      <c r="K320" s="404"/>
      <c r="L320" s="404"/>
      <c r="M320" s="404"/>
      <c r="N320" s="404"/>
      <c r="O320" s="404"/>
      <c r="P320" s="404"/>
      <c r="Q320" s="404"/>
    </row>
  </sheetData>
  <mergeCells count="116">
    <mergeCell ref="X1:Z1"/>
    <mergeCell ref="AJ14:AK14"/>
    <mergeCell ref="AG19:AK19"/>
    <mergeCell ref="AG20:AI20"/>
    <mergeCell ref="AJ20:AK20"/>
    <mergeCell ref="AG16:AI16"/>
    <mergeCell ref="AJ16:AK16"/>
    <mergeCell ref="AG7:AK7"/>
    <mergeCell ref="AG21:AK21"/>
    <mergeCell ref="AG22:AI22"/>
    <mergeCell ref="AJ22:AK22"/>
    <mergeCell ref="AG13:AK13"/>
    <mergeCell ref="AG14:AI14"/>
    <mergeCell ref="AG32:AK32"/>
    <mergeCell ref="AG33:AI33"/>
    <mergeCell ref="AJ33:AK33"/>
    <mergeCell ref="AG28:AK28"/>
    <mergeCell ref="AG29:AI29"/>
    <mergeCell ref="AJ29:AK29"/>
    <mergeCell ref="AG30:AK30"/>
    <mergeCell ref="AG31:AI31"/>
    <mergeCell ref="AJ31:AK31"/>
    <mergeCell ref="AG23:AK23"/>
    <mergeCell ref="AG24:AI24"/>
    <mergeCell ref="AJ24:AK24"/>
    <mergeCell ref="AG25:AK25"/>
    <mergeCell ref="AG26:AI26"/>
    <mergeCell ref="AJ26:AK26"/>
    <mergeCell ref="AG17:AK17"/>
    <mergeCell ref="AG18:AI18"/>
    <mergeCell ref="AJ18:AK18"/>
    <mergeCell ref="E35:W36"/>
    <mergeCell ref="AG1:AK1"/>
    <mergeCell ref="AG2:AI2"/>
    <mergeCell ref="AG3:AK3"/>
    <mergeCell ref="AG4:AI4"/>
    <mergeCell ref="AJ4:AK4"/>
    <mergeCell ref="X5:Z5"/>
    <mergeCell ref="AJ8:AK8"/>
    <mergeCell ref="D14:W15"/>
    <mergeCell ref="A4:F5"/>
    <mergeCell ref="G4:I4"/>
    <mergeCell ref="N4:W4"/>
    <mergeCell ref="G5:I5"/>
    <mergeCell ref="J5:L5"/>
    <mergeCell ref="A8:W12"/>
    <mergeCell ref="AG9:AK9"/>
    <mergeCell ref="AG10:AI10"/>
    <mergeCell ref="AJ10:AK10"/>
    <mergeCell ref="AG11:AK11"/>
    <mergeCell ref="AG12:AI12"/>
    <mergeCell ref="AJ12:AK12"/>
    <mergeCell ref="AG5:AK5"/>
    <mergeCell ref="AG6:AI6"/>
    <mergeCell ref="AJ6:AK6"/>
    <mergeCell ref="A158:W158"/>
    <mergeCell ref="AG8:AI8"/>
    <mergeCell ref="AG15:AK15"/>
    <mergeCell ref="A1:M2"/>
    <mergeCell ref="N1:W1"/>
    <mergeCell ref="N2:W2"/>
    <mergeCell ref="A3:M3"/>
    <mergeCell ref="N3:W3"/>
    <mergeCell ref="N5:W5"/>
    <mergeCell ref="G143:W146"/>
    <mergeCell ref="A138:W138"/>
    <mergeCell ref="D50:W59"/>
    <mergeCell ref="D61:W64"/>
    <mergeCell ref="A41:C41"/>
    <mergeCell ref="A25:W25"/>
    <mergeCell ref="A28:W30"/>
    <mergeCell ref="E32:W34"/>
    <mergeCell ref="D17:W18"/>
    <mergeCell ref="A131:W131"/>
    <mergeCell ref="A102:C102"/>
    <mergeCell ref="A103:W103"/>
    <mergeCell ref="D105:W109"/>
    <mergeCell ref="D111:W119"/>
    <mergeCell ref="D120:W123"/>
    <mergeCell ref="G99:W100"/>
    <mergeCell ref="D124:W129"/>
    <mergeCell ref="G94:W97"/>
    <mergeCell ref="A91:W92"/>
    <mergeCell ref="H37:W37"/>
    <mergeCell ref="A73:W73"/>
    <mergeCell ref="A74:W86"/>
    <mergeCell ref="A87:Q87"/>
    <mergeCell ref="A88:W88"/>
    <mergeCell ref="A42:W42"/>
    <mergeCell ref="D44:W48"/>
    <mergeCell ref="D66:W71"/>
    <mergeCell ref="A39:W39"/>
    <mergeCell ref="X25:Z25"/>
    <mergeCell ref="X192:Z192"/>
    <mergeCell ref="X88:Z88"/>
    <mergeCell ref="AG34:AK34"/>
    <mergeCell ref="AG35:AI35"/>
    <mergeCell ref="AJ35:AK35"/>
    <mergeCell ref="A170:C170"/>
    <mergeCell ref="A171:W171"/>
    <mergeCell ref="D173:W180"/>
    <mergeCell ref="D182:W188"/>
    <mergeCell ref="A189:W189"/>
    <mergeCell ref="A190:W193"/>
    <mergeCell ref="H168:W168"/>
    <mergeCell ref="X132:Z132"/>
    <mergeCell ref="A132:W137"/>
    <mergeCell ref="X138:Z138"/>
    <mergeCell ref="A139:C139"/>
    <mergeCell ref="G148:W151"/>
    <mergeCell ref="A153:W153"/>
    <mergeCell ref="A154:W156"/>
    <mergeCell ref="X154:Z154"/>
    <mergeCell ref="A140:W141"/>
    <mergeCell ref="A160:W161"/>
    <mergeCell ref="H163:W166"/>
  </mergeCells>
  <hyperlinks>
    <hyperlink ref="AG43:AH43" location="Instructions!A30" display="Form Instructions &quot;A - D&quot;" xr:uid="{00000000-0004-0000-0D00-00002C000000}"/>
    <hyperlink ref="AG43:AI44" location="'ResourceConsiderations-optional'!A1" display="Resource Considerations Guide Sheet &quot;Optional&quot;" xr:uid="{00000000-0004-0000-0D00-00002D000000}"/>
    <hyperlink ref="AG35:AI35" location="WildScenicRivers!A1" display="Guide Sheet" xr:uid="{D666C8A7-E90E-4C2C-A764-8E4F4EB22946}"/>
    <hyperlink ref="AG33:AI33" location="Wetlands!A1" display="Guide Sheet" xr:uid="{8A6775CF-5255-4689-B934-5A40FCF9575D}"/>
    <hyperlink ref="AG29:AI29" location="RiparianArea!A1" display="Guide Sheet" xr:uid="{012194D6-972A-41FD-97BB-FB9E69410A72}"/>
    <hyperlink ref="AG26:AI26" location="PrimeUniqueFarmlands!A1" display="Guide Sheet" xr:uid="{B1A51BB9-49AB-404F-8F71-92A78B3F75D1}"/>
    <hyperlink ref="AG22:AI22" location="'MigratoryBirds&amp;Eagles'!A1" display="Guide Sheet" xr:uid="{0748B0A1-F994-4CF1-BA7C-9A5B7FDB5676}"/>
    <hyperlink ref="AG20:AI20" location="InvasiveSpecies!A1" display="Guide Sheet" xr:uid="{18D57402-2722-4886-B678-E129FA864A93}"/>
    <hyperlink ref="AG18:AI18" location="FloodplainManagement!A1" display="Guide Sheet" xr:uid="{E2960064-793F-4526-B098-553EBA564457}"/>
    <hyperlink ref="AG16:AI16" location="EssentialFishHabitat!A1" display="Guide Sheet" xr:uid="{6C68F585-559F-47C8-A223-E8BD22B771AA}"/>
    <hyperlink ref="AG14:AI14" location="EnvironmentalJustice!A1" display="Guide Sheet" xr:uid="{F4C04C55-A43D-42C9-A365-803DF33327F5}"/>
    <hyperlink ref="AG12:AI12" location="EandTSpecies!A1" display="Guide Sheet" xr:uid="{717F5DBD-F6D1-4A78-A464-8948B5066B16}"/>
    <hyperlink ref="AG10:AI10" location="CulturalResources!A1" display="Guide Sheet" xr:uid="{B7A492C2-DEEC-43B7-BA93-B22EAD8E21B9}"/>
    <hyperlink ref="AG8:AI8" location="CoralReefs!A1" display="Guide Sheet" xr:uid="{D8E12E4D-F60E-485E-9B62-F668B66D79B6}"/>
    <hyperlink ref="AG6:AI6" location="CoastalZone!A1" display="Guide Sheet" xr:uid="{B2C39706-6DFF-4CBB-856C-D8630E54FEFC}"/>
    <hyperlink ref="AG4:AI4" location="CleanWater!A1" display="Guide Sheet" xr:uid="{979E9D01-44B9-4A8D-B2F8-4EE832377E46}"/>
    <hyperlink ref="AG2:AI2" location="CleanAir!A1" display="Guide Sheet" xr:uid="{D1BA0BC2-7C55-4687-97B7-B15CC5284F89}"/>
    <hyperlink ref="AG24:AI24" location="NaturalAreas!A1" display="Guide Sheet" xr:uid="{BD83FEFC-72B4-4888-92FB-3E021B3390B0}"/>
    <hyperlink ref="AG31:AI31" location="ScenicBeauty!A1" display="Guide Sheet" xr:uid="{C7080BE2-23BA-4139-A481-94C95CCCC435}"/>
    <hyperlink ref="AG40:AH40" location="Instructions!A30" display="Form Instructions &quot;A - D&quot;" xr:uid="{AA73A152-5A1D-47A3-BB94-BA772B533943}"/>
    <hyperlink ref="AG38:AI38" location="'CPA-52'!A3" display="Return to NRCS-CPA-52" xr:uid="{1078DA52-FB4B-4D45-920F-452ABC1290EB}"/>
    <hyperlink ref="AG42:AH42" location="Instructions!A30" display="Form Instructions &quot;A - D&quot;" xr:uid="{0EC392BB-A150-456B-8586-E8291F5544F5}"/>
    <hyperlink ref="AG42:AI42" location="'ResourceConsiderations-optional'!A1" display="Resource Considerations Guide Sheet &quot;Optional&quot;" xr:uid="{A9C6310C-F641-4380-B42C-8AC561D69ACF}"/>
    <hyperlink ref="X1:Z1" location="'CPA-52'!A156" display="Return to NRCS-CPA-52" xr:uid="{5ECD89BD-A312-43F8-B012-B38B49CD7D53}"/>
  </hyperlinks>
  <pageMargins left="0.75" right="0.57999999999999996" top="0.65" bottom="0.42" header="0.2" footer="0.2"/>
  <pageSetup orientation="portrait" r:id="rId1"/>
  <headerFooter alignWithMargins="0">
    <oddFooter>&amp;C&amp;"Times New Roman,Regular"&amp;8NRCS-CPA-52, October 2019</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175260</xdr:rowOff>
                  </from>
                  <to>
                    <xdr:col>9</xdr:col>
                    <xdr:colOff>137160</xdr:colOff>
                    <xdr:row>4</xdr:row>
                    <xdr:rowOff>30480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22860</xdr:colOff>
                    <xdr:row>3</xdr:row>
                    <xdr:rowOff>137160</xdr:rowOff>
                  </from>
                  <to>
                    <xdr:col>13</xdr:col>
                    <xdr:colOff>76200</xdr:colOff>
                    <xdr:row>5</xdr:row>
                    <xdr:rowOff>22860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137160</xdr:rowOff>
                  </from>
                  <to>
                    <xdr:col>9</xdr:col>
                    <xdr:colOff>137160</xdr:colOff>
                    <xdr:row>5</xdr:row>
                    <xdr:rowOff>22860</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60960</xdr:colOff>
                    <xdr:row>12</xdr:row>
                    <xdr:rowOff>144780</xdr:rowOff>
                  </from>
                  <to>
                    <xdr:col>1</xdr:col>
                    <xdr:colOff>175260</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60960</xdr:rowOff>
                  </from>
                  <to>
                    <xdr:col>1</xdr:col>
                    <xdr:colOff>213360</xdr:colOff>
                    <xdr:row>17</xdr:row>
                    <xdr:rowOff>68580</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60960</xdr:colOff>
                    <xdr:row>30</xdr:row>
                    <xdr:rowOff>99060</xdr:rowOff>
                  </from>
                  <to>
                    <xdr:col>3</xdr:col>
                    <xdr:colOff>99060</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60960</xdr:colOff>
                    <xdr:row>34</xdr:row>
                    <xdr:rowOff>22860</xdr:rowOff>
                  </from>
                  <to>
                    <xdr:col>5</xdr:col>
                    <xdr:colOff>251460</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60960</xdr:colOff>
                    <xdr:row>41</xdr:row>
                    <xdr:rowOff>152400</xdr:rowOff>
                  </from>
                  <to>
                    <xdr:col>1</xdr:col>
                    <xdr:colOff>175260</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60960</xdr:colOff>
                    <xdr:row>49</xdr:row>
                    <xdr:rowOff>38100</xdr:rowOff>
                  </from>
                  <to>
                    <xdr:col>1</xdr:col>
                    <xdr:colOff>175260</xdr:colOff>
                    <xdr:row>50</xdr:row>
                    <xdr:rowOff>99060</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60960</xdr:colOff>
                    <xdr:row>60</xdr:row>
                    <xdr:rowOff>38100</xdr:rowOff>
                  </from>
                  <to>
                    <xdr:col>1</xdr:col>
                    <xdr:colOff>220980</xdr:colOff>
                    <xdr:row>61</xdr:row>
                    <xdr:rowOff>68580</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22860</xdr:rowOff>
                  </from>
                  <to>
                    <xdr:col>3</xdr:col>
                    <xdr:colOff>38100</xdr:colOff>
                    <xdr:row>94</xdr:row>
                    <xdr:rowOff>68580</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60960</xdr:colOff>
                    <xdr:row>96</xdr:row>
                    <xdr:rowOff>137160</xdr:rowOff>
                  </from>
                  <to>
                    <xdr:col>3</xdr:col>
                    <xdr:colOff>114300</xdr:colOff>
                    <xdr:row>99</xdr:row>
                    <xdr:rowOff>22860</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68580</xdr:colOff>
                    <xdr:row>172</xdr:row>
                    <xdr:rowOff>60960</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60960</xdr:colOff>
                    <xdr:row>162</xdr:row>
                    <xdr:rowOff>22860</xdr:rowOff>
                  </from>
                  <to>
                    <xdr:col>5</xdr:col>
                    <xdr:colOff>251460</xdr:colOff>
                    <xdr:row>163</xdr:row>
                    <xdr:rowOff>68580</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60960</xdr:colOff>
                    <xdr:row>166</xdr:row>
                    <xdr:rowOff>22860</xdr:rowOff>
                  </from>
                  <to>
                    <xdr:col>5</xdr:col>
                    <xdr:colOff>251460</xdr:colOff>
                    <xdr:row>167</xdr:row>
                    <xdr:rowOff>137160</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60960</xdr:colOff>
                    <xdr:row>181</xdr:row>
                    <xdr:rowOff>68580</xdr:rowOff>
                  </from>
                  <to>
                    <xdr:col>1</xdr:col>
                    <xdr:colOff>220980</xdr:colOff>
                    <xdr:row>182</xdr:row>
                    <xdr:rowOff>137160</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60960</xdr:colOff>
                    <xdr:row>65</xdr:row>
                    <xdr:rowOff>22860</xdr:rowOff>
                  </from>
                  <to>
                    <xdr:col>1</xdr:col>
                    <xdr:colOff>220980</xdr:colOff>
                    <xdr:row>66</xdr:row>
                    <xdr:rowOff>60960</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60960</xdr:colOff>
                    <xdr:row>103</xdr:row>
                    <xdr:rowOff>99060</xdr:rowOff>
                  </from>
                  <to>
                    <xdr:col>1</xdr:col>
                    <xdr:colOff>175260</xdr:colOff>
                    <xdr:row>105</xdr:row>
                    <xdr:rowOff>99060</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60960</xdr:colOff>
                    <xdr:row>110</xdr:row>
                    <xdr:rowOff>0</xdr:rowOff>
                  </from>
                  <to>
                    <xdr:col>1</xdr:col>
                    <xdr:colOff>175260</xdr:colOff>
                    <xdr:row>111</xdr:row>
                    <xdr:rowOff>22860</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68580</xdr:colOff>
                    <xdr:row>119</xdr:row>
                    <xdr:rowOff>38100</xdr:rowOff>
                  </from>
                  <to>
                    <xdr:col>1</xdr:col>
                    <xdr:colOff>228600</xdr:colOff>
                    <xdr:row>120</xdr:row>
                    <xdr:rowOff>68580</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68580</xdr:colOff>
                    <xdr:row>123</xdr:row>
                    <xdr:rowOff>30480</xdr:rowOff>
                  </from>
                  <to>
                    <xdr:col>1</xdr:col>
                    <xdr:colOff>228600</xdr:colOff>
                    <xdr:row>124</xdr:row>
                    <xdr:rowOff>60960</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68580</xdr:colOff>
                    <xdr:row>142</xdr:row>
                    <xdr:rowOff>0</xdr:rowOff>
                  </from>
                  <to>
                    <xdr:col>5</xdr:col>
                    <xdr:colOff>30480</xdr:colOff>
                    <xdr:row>143</xdr:row>
                    <xdr:rowOff>60960</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60960</xdr:colOff>
                    <xdr:row>146</xdr:row>
                    <xdr:rowOff>30480</xdr:rowOff>
                  </from>
                  <to>
                    <xdr:col>5</xdr:col>
                    <xdr:colOff>76200</xdr:colOff>
                    <xdr:row>148</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E722-4FB3-4552-AD43-537E4C9D7EF7}">
  <sheetPr>
    <tabColor theme="4" tint="0.59999389629810485"/>
  </sheetPr>
  <dimension ref="A1:O49"/>
  <sheetViews>
    <sheetView view="pageBreakPreview" zoomScaleNormal="100" zoomScaleSheetLayoutView="100" workbookViewId="0">
      <selection activeCell="K8" sqref="K8"/>
    </sheetView>
  </sheetViews>
  <sheetFormatPr defaultRowHeight="13.8"/>
  <cols>
    <col min="1" max="1" width="9.109375" style="288"/>
    <col min="2" max="2" width="40.33203125" style="288" customWidth="1"/>
    <col min="3" max="3" width="3.5546875" style="288" customWidth="1"/>
    <col min="4" max="4" width="40" style="288" customWidth="1"/>
    <col min="5" max="5" width="7.88671875" style="288" customWidth="1"/>
    <col min="6" max="257" width="9.109375" style="288"/>
    <col min="258" max="258" width="40.33203125" style="288" customWidth="1"/>
    <col min="259" max="259" width="3.5546875" style="288" customWidth="1"/>
    <col min="260" max="260" width="40" style="288" customWidth="1"/>
    <col min="261" max="261" width="7.88671875" style="288" customWidth="1"/>
    <col min="262" max="513" width="9.109375" style="288"/>
    <col min="514" max="514" width="40.33203125" style="288" customWidth="1"/>
    <col min="515" max="515" width="3.5546875" style="288" customWidth="1"/>
    <col min="516" max="516" width="40" style="288" customWidth="1"/>
    <col min="517" max="517" width="7.88671875" style="288" customWidth="1"/>
    <col min="518" max="769" width="9.109375" style="288"/>
    <col min="770" max="770" width="40.33203125" style="288" customWidth="1"/>
    <col min="771" max="771" width="3.5546875" style="288" customWidth="1"/>
    <col min="772" max="772" width="40" style="288" customWidth="1"/>
    <col min="773" max="773" width="7.88671875" style="288" customWidth="1"/>
    <col min="774" max="1025" width="9.109375" style="288"/>
    <col min="1026" max="1026" width="40.33203125" style="288" customWidth="1"/>
    <col min="1027" max="1027" width="3.5546875" style="288" customWidth="1"/>
    <col min="1028" max="1028" width="40" style="288" customWidth="1"/>
    <col min="1029" max="1029" width="7.88671875" style="288" customWidth="1"/>
    <col min="1030" max="1281" width="9.109375" style="288"/>
    <col min="1282" max="1282" width="40.33203125" style="288" customWidth="1"/>
    <col min="1283" max="1283" width="3.5546875" style="288" customWidth="1"/>
    <col min="1284" max="1284" width="40" style="288" customWidth="1"/>
    <col min="1285" max="1285" width="7.88671875" style="288" customWidth="1"/>
    <col min="1286" max="1537" width="9.109375" style="288"/>
    <col min="1538" max="1538" width="40.33203125" style="288" customWidth="1"/>
    <col min="1539" max="1539" width="3.5546875" style="288" customWidth="1"/>
    <col min="1540" max="1540" width="40" style="288" customWidth="1"/>
    <col min="1541" max="1541" width="7.88671875" style="288" customWidth="1"/>
    <col min="1542" max="1793" width="9.109375" style="288"/>
    <col min="1794" max="1794" width="40.33203125" style="288" customWidth="1"/>
    <col min="1795" max="1795" width="3.5546875" style="288" customWidth="1"/>
    <col min="1796" max="1796" width="40" style="288" customWidth="1"/>
    <col min="1797" max="1797" width="7.88671875" style="288" customWidth="1"/>
    <col min="1798" max="2049" width="9.109375" style="288"/>
    <col min="2050" max="2050" width="40.33203125" style="288" customWidth="1"/>
    <col min="2051" max="2051" width="3.5546875" style="288" customWidth="1"/>
    <col min="2052" max="2052" width="40" style="288" customWidth="1"/>
    <col min="2053" max="2053" width="7.88671875" style="288" customWidth="1"/>
    <col min="2054" max="2305" width="9.109375" style="288"/>
    <col min="2306" max="2306" width="40.33203125" style="288" customWidth="1"/>
    <col min="2307" max="2307" width="3.5546875" style="288" customWidth="1"/>
    <col min="2308" max="2308" width="40" style="288" customWidth="1"/>
    <col min="2309" max="2309" width="7.88671875" style="288" customWidth="1"/>
    <col min="2310" max="2561" width="9.109375" style="288"/>
    <col min="2562" max="2562" width="40.33203125" style="288" customWidth="1"/>
    <col min="2563" max="2563" width="3.5546875" style="288" customWidth="1"/>
    <col min="2564" max="2564" width="40" style="288" customWidth="1"/>
    <col min="2565" max="2565" width="7.88671875" style="288" customWidth="1"/>
    <col min="2566" max="2817" width="9.109375" style="288"/>
    <col min="2818" max="2818" width="40.33203125" style="288" customWidth="1"/>
    <col min="2819" max="2819" width="3.5546875" style="288" customWidth="1"/>
    <col min="2820" max="2820" width="40" style="288" customWidth="1"/>
    <col min="2821" max="2821" width="7.88671875" style="288" customWidth="1"/>
    <col min="2822" max="3073" width="9.109375" style="288"/>
    <col min="3074" max="3074" width="40.33203125" style="288" customWidth="1"/>
    <col min="3075" max="3075" width="3.5546875" style="288" customWidth="1"/>
    <col min="3076" max="3076" width="40" style="288" customWidth="1"/>
    <col min="3077" max="3077" width="7.88671875" style="288" customWidth="1"/>
    <col min="3078" max="3329" width="9.109375" style="288"/>
    <col min="3330" max="3330" width="40.33203125" style="288" customWidth="1"/>
    <col min="3331" max="3331" width="3.5546875" style="288" customWidth="1"/>
    <col min="3332" max="3332" width="40" style="288" customWidth="1"/>
    <col min="3333" max="3333" width="7.88671875" style="288" customWidth="1"/>
    <col min="3334" max="3585" width="9.109375" style="288"/>
    <col min="3586" max="3586" width="40.33203125" style="288" customWidth="1"/>
    <col min="3587" max="3587" width="3.5546875" style="288" customWidth="1"/>
    <col min="3588" max="3588" width="40" style="288" customWidth="1"/>
    <col min="3589" max="3589" width="7.88671875" style="288" customWidth="1"/>
    <col min="3590" max="3841" width="9.109375" style="288"/>
    <col min="3842" max="3842" width="40.33203125" style="288" customWidth="1"/>
    <col min="3843" max="3843" width="3.5546875" style="288" customWidth="1"/>
    <col min="3844" max="3844" width="40" style="288" customWidth="1"/>
    <col min="3845" max="3845" width="7.88671875" style="288" customWidth="1"/>
    <col min="3846" max="4097" width="9.109375" style="288"/>
    <col min="4098" max="4098" width="40.33203125" style="288" customWidth="1"/>
    <col min="4099" max="4099" width="3.5546875" style="288" customWidth="1"/>
    <col min="4100" max="4100" width="40" style="288" customWidth="1"/>
    <col min="4101" max="4101" width="7.88671875" style="288" customWidth="1"/>
    <col min="4102" max="4353" width="9.109375" style="288"/>
    <col min="4354" max="4354" width="40.33203125" style="288" customWidth="1"/>
    <col min="4355" max="4355" width="3.5546875" style="288" customWidth="1"/>
    <col min="4356" max="4356" width="40" style="288" customWidth="1"/>
    <col min="4357" max="4357" width="7.88671875" style="288" customWidth="1"/>
    <col min="4358" max="4609" width="9.109375" style="288"/>
    <col min="4610" max="4610" width="40.33203125" style="288" customWidth="1"/>
    <col min="4611" max="4611" width="3.5546875" style="288" customWidth="1"/>
    <col min="4612" max="4612" width="40" style="288" customWidth="1"/>
    <col min="4613" max="4613" width="7.88671875" style="288" customWidth="1"/>
    <col min="4614" max="4865" width="9.109375" style="288"/>
    <col min="4866" max="4866" width="40.33203125" style="288" customWidth="1"/>
    <col min="4867" max="4867" width="3.5546875" style="288" customWidth="1"/>
    <col min="4868" max="4868" width="40" style="288" customWidth="1"/>
    <col min="4869" max="4869" width="7.88671875" style="288" customWidth="1"/>
    <col min="4870" max="5121" width="9.109375" style="288"/>
    <col min="5122" max="5122" width="40.33203125" style="288" customWidth="1"/>
    <col min="5123" max="5123" width="3.5546875" style="288" customWidth="1"/>
    <col min="5124" max="5124" width="40" style="288" customWidth="1"/>
    <col min="5125" max="5125" width="7.88671875" style="288" customWidth="1"/>
    <col min="5126" max="5377" width="9.109375" style="288"/>
    <col min="5378" max="5378" width="40.33203125" style="288" customWidth="1"/>
    <col min="5379" max="5379" width="3.5546875" style="288" customWidth="1"/>
    <col min="5380" max="5380" width="40" style="288" customWidth="1"/>
    <col min="5381" max="5381" width="7.88671875" style="288" customWidth="1"/>
    <col min="5382" max="5633" width="9.109375" style="288"/>
    <col min="5634" max="5634" width="40.33203125" style="288" customWidth="1"/>
    <col min="5635" max="5635" width="3.5546875" style="288" customWidth="1"/>
    <col min="5636" max="5636" width="40" style="288" customWidth="1"/>
    <col min="5637" max="5637" width="7.88671875" style="288" customWidth="1"/>
    <col min="5638" max="5889" width="9.109375" style="288"/>
    <col min="5890" max="5890" width="40.33203125" style="288" customWidth="1"/>
    <col min="5891" max="5891" width="3.5546875" style="288" customWidth="1"/>
    <col min="5892" max="5892" width="40" style="288" customWidth="1"/>
    <col min="5893" max="5893" width="7.88671875" style="288" customWidth="1"/>
    <col min="5894" max="6145" width="9.109375" style="288"/>
    <col min="6146" max="6146" width="40.33203125" style="288" customWidth="1"/>
    <col min="6147" max="6147" width="3.5546875" style="288" customWidth="1"/>
    <col min="6148" max="6148" width="40" style="288" customWidth="1"/>
    <col min="6149" max="6149" width="7.88671875" style="288" customWidth="1"/>
    <col min="6150" max="6401" width="9.109375" style="288"/>
    <col min="6402" max="6402" width="40.33203125" style="288" customWidth="1"/>
    <col min="6403" max="6403" width="3.5546875" style="288" customWidth="1"/>
    <col min="6404" max="6404" width="40" style="288" customWidth="1"/>
    <col min="6405" max="6405" width="7.88671875" style="288" customWidth="1"/>
    <col min="6406" max="6657" width="9.109375" style="288"/>
    <col min="6658" max="6658" width="40.33203125" style="288" customWidth="1"/>
    <col min="6659" max="6659" width="3.5546875" style="288" customWidth="1"/>
    <col min="6660" max="6660" width="40" style="288" customWidth="1"/>
    <col min="6661" max="6661" width="7.88671875" style="288" customWidth="1"/>
    <col min="6662" max="6913" width="9.109375" style="288"/>
    <col min="6914" max="6914" width="40.33203125" style="288" customWidth="1"/>
    <col min="6915" max="6915" width="3.5546875" style="288" customWidth="1"/>
    <col min="6916" max="6916" width="40" style="288" customWidth="1"/>
    <col min="6917" max="6917" width="7.88671875" style="288" customWidth="1"/>
    <col min="6918" max="7169" width="9.109375" style="288"/>
    <col min="7170" max="7170" width="40.33203125" style="288" customWidth="1"/>
    <col min="7171" max="7171" width="3.5546875" style="288" customWidth="1"/>
    <col min="7172" max="7172" width="40" style="288" customWidth="1"/>
    <col min="7173" max="7173" width="7.88671875" style="288" customWidth="1"/>
    <col min="7174" max="7425" width="9.109375" style="288"/>
    <col min="7426" max="7426" width="40.33203125" style="288" customWidth="1"/>
    <col min="7427" max="7427" width="3.5546875" style="288" customWidth="1"/>
    <col min="7428" max="7428" width="40" style="288" customWidth="1"/>
    <col min="7429" max="7429" width="7.88671875" style="288" customWidth="1"/>
    <col min="7430" max="7681" width="9.109375" style="288"/>
    <col min="7682" max="7682" width="40.33203125" style="288" customWidth="1"/>
    <col min="7683" max="7683" width="3.5546875" style="288" customWidth="1"/>
    <col min="7684" max="7684" width="40" style="288" customWidth="1"/>
    <col min="7685" max="7685" width="7.88671875" style="288" customWidth="1"/>
    <col min="7686" max="7937" width="9.109375" style="288"/>
    <col min="7938" max="7938" width="40.33203125" style="288" customWidth="1"/>
    <col min="7939" max="7939" width="3.5546875" style="288" customWidth="1"/>
    <col min="7940" max="7940" width="40" style="288" customWidth="1"/>
    <col min="7941" max="7941" width="7.88671875" style="288" customWidth="1"/>
    <col min="7942" max="8193" width="9.109375" style="288"/>
    <col min="8194" max="8194" width="40.33203125" style="288" customWidth="1"/>
    <col min="8195" max="8195" width="3.5546875" style="288" customWidth="1"/>
    <col min="8196" max="8196" width="40" style="288" customWidth="1"/>
    <col min="8197" max="8197" width="7.88671875" style="288" customWidth="1"/>
    <col min="8198" max="8449" width="9.109375" style="288"/>
    <col min="8450" max="8450" width="40.33203125" style="288" customWidth="1"/>
    <col min="8451" max="8451" width="3.5546875" style="288" customWidth="1"/>
    <col min="8452" max="8452" width="40" style="288" customWidth="1"/>
    <col min="8453" max="8453" width="7.88671875" style="288" customWidth="1"/>
    <col min="8454" max="8705" width="9.109375" style="288"/>
    <col min="8706" max="8706" width="40.33203125" style="288" customWidth="1"/>
    <col min="8707" max="8707" width="3.5546875" style="288" customWidth="1"/>
    <col min="8708" max="8708" width="40" style="288" customWidth="1"/>
    <col min="8709" max="8709" width="7.88671875" style="288" customWidth="1"/>
    <col min="8710" max="8961" width="9.109375" style="288"/>
    <col min="8962" max="8962" width="40.33203125" style="288" customWidth="1"/>
    <col min="8963" max="8963" width="3.5546875" style="288" customWidth="1"/>
    <col min="8964" max="8964" width="40" style="288" customWidth="1"/>
    <col min="8965" max="8965" width="7.88671875" style="288" customWidth="1"/>
    <col min="8966" max="9217" width="9.109375" style="288"/>
    <col min="9218" max="9218" width="40.33203125" style="288" customWidth="1"/>
    <col min="9219" max="9219" width="3.5546875" style="288" customWidth="1"/>
    <col min="9220" max="9220" width="40" style="288" customWidth="1"/>
    <col min="9221" max="9221" width="7.88671875" style="288" customWidth="1"/>
    <col min="9222" max="9473" width="9.109375" style="288"/>
    <col min="9474" max="9474" width="40.33203125" style="288" customWidth="1"/>
    <col min="9475" max="9475" width="3.5546875" style="288" customWidth="1"/>
    <col min="9476" max="9476" width="40" style="288" customWidth="1"/>
    <col min="9477" max="9477" width="7.88671875" style="288" customWidth="1"/>
    <col min="9478" max="9729" width="9.109375" style="288"/>
    <col min="9730" max="9730" width="40.33203125" style="288" customWidth="1"/>
    <col min="9731" max="9731" width="3.5546875" style="288" customWidth="1"/>
    <col min="9732" max="9732" width="40" style="288" customWidth="1"/>
    <col min="9733" max="9733" width="7.88671875" style="288" customWidth="1"/>
    <col min="9734" max="9985" width="9.109375" style="288"/>
    <col min="9986" max="9986" width="40.33203125" style="288" customWidth="1"/>
    <col min="9987" max="9987" width="3.5546875" style="288" customWidth="1"/>
    <col min="9988" max="9988" width="40" style="288" customWidth="1"/>
    <col min="9989" max="9989" width="7.88671875" style="288" customWidth="1"/>
    <col min="9990" max="10241" width="9.109375" style="288"/>
    <col min="10242" max="10242" width="40.33203125" style="288" customWidth="1"/>
    <col min="10243" max="10243" width="3.5546875" style="288" customWidth="1"/>
    <col min="10244" max="10244" width="40" style="288" customWidth="1"/>
    <col min="10245" max="10245" width="7.88671875" style="288" customWidth="1"/>
    <col min="10246" max="10497" width="9.109375" style="288"/>
    <col min="10498" max="10498" width="40.33203125" style="288" customWidth="1"/>
    <col min="10499" max="10499" width="3.5546875" style="288" customWidth="1"/>
    <col min="10500" max="10500" width="40" style="288" customWidth="1"/>
    <col min="10501" max="10501" width="7.88671875" style="288" customWidth="1"/>
    <col min="10502" max="10753" width="9.109375" style="288"/>
    <col min="10754" max="10754" width="40.33203125" style="288" customWidth="1"/>
    <col min="10755" max="10755" width="3.5546875" style="288" customWidth="1"/>
    <col min="10756" max="10756" width="40" style="288" customWidth="1"/>
    <col min="10757" max="10757" width="7.88671875" style="288" customWidth="1"/>
    <col min="10758" max="11009" width="9.109375" style="288"/>
    <col min="11010" max="11010" width="40.33203125" style="288" customWidth="1"/>
    <col min="11011" max="11011" width="3.5546875" style="288" customWidth="1"/>
    <col min="11012" max="11012" width="40" style="288" customWidth="1"/>
    <col min="11013" max="11013" width="7.88671875" style="288" customWidth="1"/>
    <col min="11014" max="11265" width="9.109375" style="288"/>
    <col min="11266" max="11266" width="40.33203125" style="288" customWidth="1"/>
    <col min="11267" max="11267" width="3.5546875" style="288" customWidth="1"/>
    <col min="11268" max="11268" width="40" style="288" customWidth="1"/>
    <col min="11269" max="11269" width="7.88671875" style="288" customWidth="1"/>
    <col min="11270" max="11521" width="9.109375" style="288"/>
    <col min="11522" max="11522" width="40.33203125" style="288" customWidth="1"/>
    <col min="11523" max="11523" width="3.5546875" style="288" customWidth="1"/>
    <col min="11524" max="11524" width="40" style="288" customWidth="1"/>
    <col min="11525" max="11525" width="7.88671875" style="288" customWidth="1"/>
    <col min="11526" max="11777" width="9.109375" style="288"/>
    <col min="11778" max="11778" width="40.33203125" style="288" customWidth="1"/>
    <col min="11779" max="11779" width="3.5546875" style="288" customWidth="1"/>
    <col min="11780" max="11780" width="40" style="288" customWidth="1"/>
    <col min="11781" max="11781" width="7.88671875" style="288" customWidth="1"/>
    <col min="11782" max="12033" width="9.109375" style="288"/>
    <col min="12034" max="12034" width="40.33203125" style="288" customWidth="1"/>
    <col min="12035" max="12035" width="3.5546875" style="288" customWidth="1"/>
    <col min="12036" max="12036" width="40" style="288" customWidth="1"/>
    <col min="12037" max="12037" width="7.88671875" style="288" customWidth="1"/>
    <col min="12038" max="12289" width="9.109375" style="288"/>
    <col min="12290" max="12290" width="40.33203125" style="288" customWidth="1"/>
    <col min="12291" max="12291" width="3.5546875" style="288" customWidth="1"/>
    <col min="12292" max="12292" width="40" style="288" customWidth="1"/>
    <col min="12293" max="12293" width="7.88671875" style="288" customWidth="1"/>
    <col min="12294" max="12545" width="9.109375" style="288"/>
    <col min="12546" max="12546" width="40.33203125" style="288" customWidth="1"/>
    <col min="12547" max="12547" width="3.5546875" style="288" customWidth="1"/>
    <col min="12548" max="12548" width="40" style="288" customWidth="1"/>
    <col min="12549" max="12549" width="7.88671875" style="288" customWidth="1"/>
    <col min="12550" max="12801" width="9.109375" style="288"/>
    <col min="12802" max="12802" width="40.33203125" style="288" customWidth="1"/>
    <col min="12803" max="12803" width="3.5546875" style="288" customWidth="1"/>
    <col min="12804" max="12804" width="40" style="288" customWidth="1"/>
    <col min="12805" max="12805" width="7.88671875" style="288" customWidth="1"/>
    <col min="12806" max="13057" width="9.109375" style="288"/>
    <col min="13058" max="13058" width="40.33203125" style="288" customWidth="1"/>
    <col min="13059" max="13059" width="3.5546875" style="288" customWidth="1"/>
    <col min="13060" max="13060" width="40" style="288" customWidth="1"/>
    <col min="13061" max="13061" width="7.88671875" style="288" customWidth="1"/>
    <col min="13062" max="13313" width="9.109375" style="288"/>
    <col min="13314" max="13314" width="40.33203125" style="288" customWidth="1"/>
    <col min="13315" max="13315" width="3.5546875" style="288" customWidth="1"/>
    <col min="13316" max="13316" width="40" style="288" customWidth="1"/>
    <col min="13317" max="13317" width="7.88671875" style="288" customWidth="1"/>
    <col min="13318" max="13569" width="9.109375" style="288"/>
    <col min="13570" max="13570" width="40.33203125" style="288" customWidth="1"/>
    <col min="13571" max="13571" width="3.5546875" style="288" customWidth="1"/>
    <col min="13572" max="13572" width="40" style="288" customWidth="1"/>
    <col min="13573" max="13573" width="7.88671875" style="288" customWidth="1"/>
    <col min="13574" max="13825" width="9.109375" style="288"/>
    <col min="13826" max="13826" width="40.33203125" style="288" customWidth="1"/>
    <col min="13827" max="13827" width="3.5546875" style="288" customWidth="1"/>
    <col min="13828" max="13828" width="40" style="288" customWidth="1"/>
    <col min="13829" max="13829" width="7.88671875" style="288" customWidth="1"/>
    <col min="13830" max="14081" width="9.109375" style="288"/>
    <col min="14082" max="14082" width="40.33203125" style="288" customWidth="1"/>
    <col min="14083" max="14083" width="3.5546875" style="288" customWidth="1"/>
    <col min="14084" max="14084" width="40" style="288" customWidth="1"/>
    <col min="14085" max="14085" width="7.88671875" style="288" customWidth="1"/>
    <col min="14086" max="14337" width="9.109375" style="288"/>
    <col min="14338" max="14338" width="40.33203125" style="288" customWidth="1"/>
    <col min="14339" max="14339" width="3.5546875" style="288" customWidth="1"/>
    <col min="14340" max="14340" width="40" style="288" customWidth="1"/>
    <col min="14341" max="14341" width="7.88671875" style="288" customWidth="1"/>
    <col min="14342" max="14593" width="9.109375" style="288"/>
    <col min="14594" max="14594" width="40.33203125" style="288" customWidth="1"/>
    <col min="14595" max="14595" width="3.5546875" style="288" customWidth="1"/>
    <col min="14596" max="14596" width="40" style="288" customWidth="1"/>
    <col min="14597" max="14597" width="7.88671875" style="288" customWidth="1"/>
    <col min="14598" max="14849" width="9.109375" style="288"/>
    <col min="14850" max="14850" width="40.33203125" style="288" customWidth="1"/>
    <col min="14851" max="14851" width="3.5546875" style="288" customWidth="1"/>
    <col min="14852" max="14852" width="40" style="288" customWidth="1"/>
    <col min="14853" max="14853" width="7.88671875" style="288" customWidth="1"/>
    <col min="14854" max="15105" width="9.109375" style="288"/>
    <col min="15106" max="15106" width="40.33203125" style="288" customWidth="1"/>
    <col min="15107" max="15107" width="3.5546875" style="288" customWidth="1"/>
    <col min="15108" max="15108" width="40" style="288" customWidth="1"/>
    <col min="15109" max="15109" width="7.88671875" style="288" customWidth="1"/>
    <col min="15110" max="15361" width="9.109375" style="288"/>
    <col min="15362" max="15362" width="40.33203125" style="288" customWidth="1"/>
    <col min="15363" max="15363" width="3.5546875" style="288" customWidth="1"/>
    <col min="15364" max="15364" width="40" style="288" customWidth="1"/>
    <col min="15365" max="15365" width="7.88671875" style="288" customWidth="1"/>
    <col min="15366" max="15617" width="9.109375" style="288"/>
    <col min="15618" max="15618" width="40.33203125" style="288" customWidth="1"/>
    <col min="15619" max="15619" width="3.5546875" style="288" customWidth="1"/>
    <col min="15620" max="15620" width="40" style="288" customWidth="1"/>
    <col min="15621" max="15621" width="7.88671875" style="288" customWidth="1"/>
    <col min="15622" max="15873" width="9.109375" style="288"/>
    <col min="15874" max="15874" width="40.33203125" style="288" customWidth="1"/>
    <col min="15875" max="15875" width="3.5546875" style="288" customWidth="1"/>
    <col min="15876" max="15876" width="40" style="288" customWidth="1"/>
    <col min="15877" max="15877" width="7.88671875" style="288" customWidth="1"/>
    <col min="15878" max="16129" width="9.109375" style="288"/>
    <col min="16130" max="16130" width="40.33203125" style="288" customWidth="1"/>
    <col min="16131" max="16131" width="3.5546875" style="288" customWidth="1"/>
    <col min="16132" max="16132" width="40" style="288" customWidth="1"/>
    <col min="16133" max="16133" width="7.88671875" style="288" customWidth="1"/>
    <col min="16134" max="16384" width="9.109375" style="288"/>
  </cols>
  <sheetData>
    <row r="1" spans="1:15">
      <c r="A1" s="1223" t="s">
        <v>585</v>
      </c>
      <c r="B1" s="1224"/>
      <c r="C1" s="1224"/>
      <c r="D1" s="1224"/>
      <c r="E1" s="1225"/>
      <c r="F1" s="308"/>
      <c r="H1" s="1226" t="s">
        <v>156</v>
      </c>
      <c r="I1" s="1226"/>
      <c r="J1" s="1226"/>
    </row>
    <row r="2" spans="1:15" ht="25.5" customHeight="1">
      <c r="A2" s="1227" t="s">
        <v>586</v>
      </c>
      <c r="B2" s="1228"/>
      <c r="C2" s="307"/>
      <c r="D2" s="1229" t="s">
        <v>587</v>
      </c>
      <c r="E2" s="1230"/>
      <c r="F2" s="303"/>
      <c r="G2" s="303"/>
      <c r="H2" s="303"/>
      <c r="I2" s="303"/>
      <c r="J2" s="303"/>
    </row>
    <row r="3" spans="1:15" ht="25.5" customHeight="1">
      <c r="A3" s="306"/>
      <c r="B3" s="299" t="s">
        <v>588</v>
      </c>
      <c r="C3" s="305"/>
      <c r="D3" s="301" t="s">
        <v>589</v>
      </c>
      <c r="E3" s="304">
        <v>560</v>
      </c>
      <c r="F3" s="303"/>
      <c r="G3" s="303"/>
      <c r="H3" s="303"/>
      <c r="I3" s="303"/>
      <c r="J3" s="303"/>
    </row>
    <row r="4" spans="1:15" s="130" customFormat="1" ht="15" customHeight="1">
      <c r="A4" s="302">
        <v>313</v>
      </c>
      <c r="B4" s="301" t="s">
        <v>590</v>
      </c>
      <c r="C4" s="289"/>
      <c r="D4" s="497" t="s">
        <v>591</v>
      </c>
      <c r="E4" s="294">
        <v>575</v>
      </c>
      <c r="F4" s="408"/>
      <c r="G4" s="408"/>
      <c r="H4" s="408"/>
      <c r="I4" s="408"/>
      <c r="J4" s="408"/>
      <c r="K4" s="408"/>
      <c r="L4" s="408"/>
      <c r="M4" s="408"/>
      <c r="N4" s="408"/>
      <c r="O4" s="408"/>
    </row>
    <row r="5" spans="1:15" s="130" customFormat="1" ht="15" customHeight="1">
      <c r="A5" s="295">
        <v>314</v>
      </c>
      <c r="B5" s="497" t="s">
        <v>592</v>
      </c>
      <c r="C5" s="289"/>
      <c r="D5" s="497" t="s">
        <v>592</v>
      </c>
      <c r="E5" s="294">
        <v>314</v>
      </c>
      <c r="F5" s="408"/>
      <c r="G5" s="408"/>
      <c r="H5" s="408"/>
      <c r="I5" s="408"/>
      <c r="J5" s="408"/>
      <c r="K5" s="408"/>
      <c r="L5" s="408"/>
      <c r="M5" s="408"/>
      <c r="N5" s="408"/>
      <c r="O5" s="408"/>
    </row>
    <row r="6" spans="1:15" s="130" customFormat="1" ht="15" customHeight="1">
      <c r="A6" s="295">
        <v>326</v>
      </c>
      <c r="B6" s="497" t="s">
        <v>593</v>
      </c>
      <c r="C6" s="289"/>
      <c r="D6" s="497" t="s">
        <v>593</v>
      </c>
      <c r="E6" s="294">
        <v>326</v>
      </c>
      <c r="F6" s="408"/>
      <c r="G6" s="408"/>
      <c r="H6" s="408"/>
      <c r="I6" s="408"/>
      <c r="J6" s="408"/>
      <c r="K6" s="408"/>
      <c r="L6" s="408"/>
      <c r="M6" s="408"/>
      <c r="N6" s="408"/>
      <c r="O6" s="408"/>
    </row>
    <row r="7" spans="1:15" s="130" customFormat="1" ht="15" customHeight="1">
      <c r="A7" s="295">
        <v>338</v>
      </c>
      <c r="B7" s="497" t="s">
        <v>594</v>
      </c>
      <c r="C7" s="289"/>
      <c r="D7" s="497" t="s">
        <v>595</v>
      </c>
      <c r="E7" s="294">
        <v>402</v>
      </c>
      <c r="F7" s="408"/>
      <c r="G7" s="408"/>
      <c r="H7" s="408"/>
      <c r="I7" s="408"/>
      <c r="J7" s="408"/>
      <c r="K7" s="408"/>
      <c r="L7" s="408"/>
      <c r="M7" s="408"/>
      <c r="N7" s="408"/>
      <c r="O7" s="408"/>
    </row>
    <row r="8" spans="1:15" s="130" customFormat="1" ht="15" customHeight="1">
      <c r="A8" s="295">
        <v>350</v>
      </c>
      <c r="B8" s="497" t="s">
        <v>596</v>
      </c>
      <c r="C8" s="289"/>
      <c r="D8" s="497" t="s">
        <v>597</v>
      </c>
      <c r="E8" s="294">
        <v>356</v>
      </c>
      <c r="F8" s="296"/>
      <c r="G8" s="296"/>
      <c r="H8" s="296"/>
      <c r="I8" s="296"/>
      <c r="J8" s="296"/>
      <c r="K8" s="296"/>
      <c r="L8" s="408"/>
      <c r="M8" s="408"/>
      <c r="N8" s="408"/>
      <c r="O8" s="408"/>
    </row>
    <row r="9" spans="1:15" s="130" customFormat="1" ht="15" customHeight="1">
      <c r="A9" s="295">
        <v>356</v>
      </c>
      <c r="B9" s="497" t="s">
        <v>598</v>
      </c>
      <c r="C9" s="289"/>
      <c r="D9" s="497" t="s">
        <v>599</v>
      </c>
      <c r="E9" s="294">
        <v>362</v>
      </c>
      <c r="F9" s="296"/>
      <c r="G9" s="296"/>
      <c r="H9" s="296"/>
      <c r="I9" s="296"/>
      <c r="J9" s="296"/>
      <c r="K9" s="296"/>
      <c r="L9" s="296"/>
      <c r="M9" s="296"/>
      <c r="N9" s="296"/>
      <c r="O9" s="296"/>
    </row>
    <row r="10" spans="1:15" s="130" customFormat="1" ht="15" customHeight="1">
      <c r="A10" s="295">
        <v>362</v>
      </c>
      <c r="B10" s="497" t="s">
        <v>600</v>
      </c>
      <c r="C10" s="289"/>
      <c r="D10" s="497" t="s">
        <v>601</v>
      </c>
      <c r="E10" s="294">
        <v>647</v>
      </c>
      <c r="F10" s="296"/>
      <c r="G10" s="296"/>
      <c r="H10" s="296"/>
      <c r="I10" s="296"/>
      <c r="J10" s="296"/>
      <c r="K10" s="296"/>
      <c r="L10" s="296"/>
      <c r="M10" s="296"/>
      <c r="N10" s="296"/>
      <c r="O10" s="296"/>
    </row>
    <row r="11" spans="1:15" s="130" customFormat="1" ht="15.75" customHeight="1">
      <c r="A11" s="295">
        <v>378</v>
      </c>
      <c r="B11" s="497" t="s">
        <v>602</v>
      </c>
      <c r="C11" s="289"/>
      <c r="D11" s="497" t="s">
        <v>603</v>
      </c>
      <c r="E11" s="294">
        <v>394</v>
      </c>
      <c r="F11" s="408"/>
      <c r="G11" s="408"/>
      <c r="H11" s="408"/>
      <c r="I11" s="408"/>
      <c r="J11" s="408"/>
      <c r="K11" s="408"/>
      <c r="L11" s="408"/>
      <c r="M11" s="408"/>
      <c r="N11" s="408"/>
      <c r="O11" s="408"/>
    </row>
    <row r="12" spans="1:15" s="130" customFormat="1" ht="15" customHeight="1">
      <c r="A12" s="295">
        <v>380</v>
      </c>
      <c r="B12" s="497" t="s">
        <v>604</v>
      </c>
      <c r="C12" s="289"/>
      <c r="D12" s="497" t="s">
        <v>605</v>
      </c>
      <c r="E12" s="294">
        <v>396</v>
      </c>
      <c r="F12" s="296"/>
      <c r="G12" s="296"/>
      <c r="H12" s="296"/>
      <c r="I12" s="296"/>
      <c r="J12" s="408"/>
      <c r="K12" s="408"/>
      <c r="L12" s="408"/>
      <c r="M12" s="408"/>
      <c r="N12" s="408"/>
      <c r="O12" s="408"/>
    </row>
    <row r="13" spans="1:15" s="130" customFormat="1" ht="15" customHeight="1">
      <c r="A13" s="295">
        <v>391</v>
      </c>
      <c r="B13" s="497" t="s">
        <v>606</v>
      </c>
      <c r="C13" s="289"/>
      <c r="D13" s="497" t="s">
        <v>607</v>
      </c>
      <c r="E13" s="294">
        <v>511</v>
      </c>
      <c r="F13" s="296"/>
      <c r="G13" s="296"/>
      <c r="H13" s="296"/>
      <c r="I13" s="296"/>
      <c r="J13" s="408"/>
      <c r="K13" s="408"/>
      <c r="L13" s="408"/>
      <c r="M13" s="408"/>
      <c r="N13" s="408"/>
      <c r="O13" s="408"/>
    </row>
    <row r="14" spans="1:15" s="130" customFormat="1" ht="15" customHeight="1">
      <c r="A14" s="295">
        <v>394</v>
      </c>
      <c r="B14" s="497" t="s">
        <v>603</v>
      </c>
      <c r="C14" s="289"/>
      <c r="D14" s="497" t="s">
        <v>608</v>
      </c>
      <c r="E14" s="294">
        <v>490</v>
      </c>
      <c r="F14" s="296"/>
      <c r="G14" s="296"/>
      <c r="H14" s="296"/>
      <c r="I14" s="296"/>
      <c r="J14" s="408"/>
      <c r="K14" s="408"/>
      <c r="L14" s="408"/>
      <c r="M14" s="408"/>
      <c r="N14" s="408"/>
      <c r="O14" s="408"/>
    </row>
    <row r="15" spans="1:15" s="130" customFormat="1" ht="17.25" customHeight="1">
      <c r="A15" s="295">
        <v>395</v>
      </c>
      <c r="B15" s="497" t="s">
        <v>609</v>
      </c>
      <c r="C15" s="300"/>
      <c r="D15" s="497" t="s">
        <v>610</v>
      </c>
      <c r="E15" s="294">
        <v>666</v>
      </c>
      <c r="F15" s="135"/>
      <c r="G15" s="135"/>
      <c r="H15" s="135"/>
      <c r="I15" s="135"/>
      <c r="J15" s="135"/>
      <c r="K15" s="135"/>
      <c r="L15" s="135"/>
      <c r="M15" s="135"/>
      <c r="N15" s="135"/>
      <c r="O15" s="135"/>
    </row>
    <row r="16" spans="1:15" s="130" customFormat="1" ht="15" customHeight="1">
      <c r="A16" s="295">
        <v>396</v>
      </c>
      <c r="B16" s="497" t="s">
        <v>611</v>
      </c>
      <c r="C16" s="289"/>
      <c r="D16" s="497" t="s">
        <v>612</v>
      </c>
      <c r="E16" s="294">
        <v>655</v>
      </c>
      <c r="F16" s="408"/>
      <c r="G16" s="408"/>
      <c r="H16" s="408"/>
      <c r="I16" s="408"/>
      <c r="J16" s="408"/>
      <c r="K16" s="408"/>
      <c r="L16" s="408"/>
      <c r="M16" s="408"/>
      <c r="N16" s="408"/>
      <c r="O16" s="408"/>
    </row>
    <row r="17" spans="1:11" s="130" customFormat="1" ht="15" customHeight="1">
      <c r="A17" s="295">
        <v>402</v>
      </c>
      <c r="B17" s="497" t="s">
        <v>595</v>
      </c>
      <c r="C17" s="289"/>
      <c r="D17" s="497" t="s">
        <v>613</v>
      </c>
      <c r="E17" s="294">
        <v>410</v>
      </c>
      <c r="F17" s="296"/>
      <c r="G17" s="296"/>
      <c r="H17" s="296"/>
      <c r="I17" s="296"/>
      <c r="J17" s="296"/>
      <c r="K17" s="296"/>
    </row>
    <row r="18" spans="1:11" s="130" customFormat="1" ht="17.25" customHeight="1">
      <c r="A18" s="295">
        <v>410</v>
      </c>
      <c r="B18" s="497" t="s">
        <v>613</v>
      </c>
      <c r="C18" s="289"/>
      <c r="D18" s="497" t="s">
        <v>614</v>
      </c>
      <c r="E18" s="294">
        <v>412</v>
      </c>
      <c r="F18" s="296"/>
      <c r="G18" s="296"/>
      <c r="H18" s="296"/>
      <c r="I18" s="296"/>
      <c r="J18" s="296"/>
      <c r="K18" s="296"/>
    </row>
    <row r="19" spans="1:11" s="130" customFormat="1" ht="15" customHeight="1">
      <c r="A19" s="295">
        <v>412</v>
      </c>
      <c r="B19" s="497" t="s">
        <v>614</v>
      </c>
      <c r="C19" s="289"/>
      <c r="D19" s="497" t="s">
        <v>615</v>
      </c>
      <c r="E19" s="294">
        <v>457</v>
      </c>
      <c r="F19" s="408"/>
      <c r="G19" s="408"/>
      <c r="H19" s="408"/>
      <c r="I19" s="408"/>
      <c r="J19" s="408"/>
      <c r="K19" s="408"/>
    </row>
    <row r="20" spans="1:11" s="130" customFormat="1" ht="15" customHeight="1">
      <c r="A20" s="295">
        <v>457</v>
      </c>
      <c r="B20" s="497" t="s">
        <v>615</v>
      </c>
      <c r="C20" s="289"/>
      <c r="D20" s="497" t="s">
        <v>616</v>
      </c>
      <c r="E20" s="294">
        <v>500</v>
      </c>
      <c r="F20" s="408"/>
      <c r="G20" s="408"/>
      <c r="H20" s="408"/>
      <c r="I20" s="408"/>
      <c r="J20" s="408"/>
      <c r="K20" s="408"/>
    </row>
    <row r="21" spans="1:11" s="130" customFormat="1" ht="15" customHeight="1">
      <c r="A21" s="295">
        <v>490</v>
      </c>
      <c r="B21" s="497" t="s">
        <v>608</v>
      </c>
      <c r="C21" s="289"/>
      <c r="D21" s="497" t="s">
        <v>617</v>
      </c>
      <c r="E21" s="294">
        <v>512</v>
      </c>
      <c r="F21" s="296"/>
      <c r="G21" s="296"/>
      <c r="H21" s="296"/>
      <c r="I21" s="296"/>
      <c r="J21" s="296"/>
      <c r="K21" s="408"/>
    </row>
    <row r="22" spans="1:11" s="130" customFormat="1" ht="15" customHeight="1">
      <c r="A22" s="295">
        <v>500</v>
      </c>
      <c r="B22" s="497" t="s">
        <v>616</v>
      </c>
      <c r="C22" s="289"/>
      <c r="D22" s="497" t="s">
        <v>618</v>
      </c>
      <c r="E22" s="294">
        <v>595</v>
      </c>
      <c r="F22" s="296"/>
      <c r="G22" s="296"/>
      <c r="H22" s="296"/>
      <c r="I22" s="296"/>
      <c r="J22" s="296"/>
      <c r="K22" s="408"/>
    </row>
    <row r="23" spans="1:11" s="130" customFormat="1" ht="15" customHeight="1">
      <c r="A23" s="295">
        <v>511</v>
      </c>
      <c r="B23" s="497" t="s">
        <v>607</v>
      </c>
      <c r="C23" s="289"/>
      <c r="D23" s="497" t="s">
        <v>602</v>
      </c>
      <c r="E23" s="294">
        <v>378</v>
      </c>
      <c r="F23" s="296"/>
      <c r="G23" s="296"/>
      <c r="H23" s="296"/>
      <c r="I23" s="296"/>
      <c r="J23" s="296"/>
      <c r="K23" s="408"/>
    </row>
    <row r="24" spans="1:11" s="130" customFormat="1" ht="15" customHeight="1">
      <c r="A24" s="295">
        <v>512</v>
      </c>
      <c r="B24" s="497" t="s">
        <v>619</v>
      </c>
      <c r="C24" s="289"/>
      <c r="D24" s="497" t="s">
        <v>594</v>
      </c>
      <c r="E24" s="294">
        <v>338</v>
      </c>
      <c r="F24" s="296"/>
      <c r="G24" s="296"/>
      <c r="H24" s="296"/>
      <c r="I24" s="296"/>
      <c r="J24" s="296"/>
      <c r="K24" s="408"/>
    </row>
    <row r="25" spans="1:11" s="130" customFormat="1" ht="15" customHeight="1">
      <c r="A25" s="295">
        <v>527</v>
      </c>
      <c r="B25" s="497" t="s">
        <v>620</v>
      </c>
      <c r="C25" s="289"/>
      <c r="D25" s="497" t="s">
        <v>621</v>
      </c>
      <c r="E25" s="294">
        <v>528</v>
      </c>
      <c r="F25" s="296"/>
      <c r="G25" s="296"/>
      <c r="H25" s="296"/>
      <c r="I25" s="296"/>
      <c r="J25" s="296"/>
      <c r="K25" s="408"/>
    </row>
    <row r="26" spans="1:11" s="130" customFormat="1" ht="15" customHeight="1">
      <c r="A26" s="295">
        <v>528</v>
      </c>
      <c r="B26" s="497" t="s">
        <v>621</v>
      </c>
      <c r="C26" s="289"/>
      <c r="D26" s="497" t="s">
        <v>622</v>
      </c>
      <c r="E26" s="294">
        <v>391</v>
      </c>
      <c r="F26" s="408"/>
      <c r="G26" s="140"/>
      <c r="H26" s="408"/>
      <c r="I26" s="408"/>
      <c r="J26" s="408"/>
      <c r="K26" s="408"/>
    </row>
    <row r="27" spans="1:11" s="130" customFormat="1" ht="15" customHeight="1">
      <c r="A27" s="295">
        <v>560</v>
      </c>
      <c r="B27" s="497" t="s">
        <v>589</v>
      </c>
      <c r="C27" s="289"/>
      <c r="D27" s="497" t="s">
        <v>623</v>
      </c>
      <c r="E27" s="294">
        <v>350</v>
      </c>
      <c r="F27" s="408"/>
      <c r="G27" s="140"/>
      <c r="H27" s="408"/>
      <c r="I27" s="408"/>
      <c r="J27" s="408"/>
      <c r="K27" s="408"/>
    </row>
    <row r="28" spans="1:11" s="130" customFormat="1" ht="15" customHeight="1">
      <c r="A28" s="295">
        <v>572</v>
      </c>
      <c r="B28" s="497" t="s">
        <v>624</v>
      </c>
      <c r="C28" s="289"/>
      <c r="D28" s="497" t="s">
        <v>620</v>
      </c>
      <c r="E28" s="294">
        <v>527</v>
      </c>
      <c r="F28" s="408"/>
      <c r="G28" s="408"/>
      <c r="H28" s="408"/>
      <c r="I28" s="408"/>
      <c r="J28" s="408"/>
      <c r="K28" s="408"/>
    </row>
    <row r="29" spans="1:11" s="130" customFormat="1" ht="15" customHeight="1">
      <c r="A29" s="295">
        <v>574</v>
      </c>
      <c r="B29" s="497" t="s">
        <v>625</v>
      </c>
      <c r="C29" s="289"/>
      <c r="D29" s="497" t="s">
        <v>624</v>
      </c>
      <c r="E29" s="294">
        <v>572</v>
      </c>
      <c r="F29" s="408"/>
      <c r="G29" s="408"/>
      <c r="H29" s="408"/>
      <c r="I29" s="408"/>
      <c r="J29" s="408"/>
      <c r="K29" s="408"/>
    </row>
    <row r="30" spans="1:11" s="130" customFormat="1" ht="15" customHeight="1">
      <c r="A30" s="295">
        <v>575</v>
      </c>
      <c r="B30" s="497" t="s">
        <v>591</v>
      </c>
      <c r="C30" s="289"/>
      <c r="D30" s="497" t="s">
        <v>625</v>
      </c>
      <c r="E30" s="294">
        <v>574</v>
      </c>
      <c r="F30" s="408"/>
      <c r="G30" s="408"/>
      <c r="H30" s="408"/>
      <c r="I30" s="408"/>
      <c r="J30" s="408"/>
      <c r="K30" s="408"/>
    </row>
    <row r="31" spans="1:11" s="130" customFormat="1" ht="15" customHeight="1">
      <c r="A31" s="295">
        <v>578</v>
      </c>
      <c r="B31" s="497" t="s">
        <v>626</v>
      </c>
      <c r="C31" s="289"/>
      <c r="D31" s="497" t="s">
        <v>627</v>
      </c>
      <c r="E31" s="294">
        <v>584</v>
      </c>
      <c r="F31" s="408"/>
      <c r="G31" s="408"/>
      <c r="H31" s="408"/>
      <c r="I31" s="408"/>
      <c r="J31" s="408"/>
      <c r="K31" s="408"/>
    </row>
    <row r="32" spans="1:11" s="130" customFormat="1" ht="15" customHeight="1">
      <c r="A32" s="295">
        <v>580</v>
      </c>
      <c r="B32" s="497" t="s">
        <v>628</v>
      </c>
      <c r="C32" s="289"/>
      <c r="D32" s="497" t="s">
        <v>626</v>
      </c>
      <c r="E32" s="294">
        <v>578</v>
      </c>
      <c r="F32" s="408"/>
      <c r="G32" s="408"/>
      <c r="H32" s="408"/>
      <c r="I32" s="408"/>
      <c r="J32" s="408"/>
      <c r="K32" s="408"/>
    </row>
    <row r="33" spans="1:10" s="130" customFormat="1" ht="15" customHeight="1">
      <c r="A33" s="295">
        <v>584</v>
      </c>
      <c r="B33" s="497" t="s">
        <v>627</v>
      </c>
      <c r="C33" s="289"/>
      <c r="D33" s="497" t="s">
        <v>629</v>
      </c>
      <c r="E33" s="294">
        <v>395</v>
      </c>
      <c r="F33" s="408"/>
      <c r="G33" s="408"/>
      <c r="H33" s="408"/>
      <c r="I33" s="408"/>
      <c r="J33" s="408"/>
    </row>
    <row r="34" spans="1:10" s="130" customFormat="1" ht="18" customHeight="1">
      <c r="A34" s="295">
        <v>595</v>
      </c>
      <c r="B34" s="497" t="s">
        <v>618</v>
      </c>
      <c r="C34" s="289"/>
      <c r="D34" s="497" t="s">
        <v>630</v>
      </c>
      <c r="E34" s="294">
        <v>580</v>
      </c>
      <c r="F34" s="408"/>
      <c r="G34" s="408"/>
      <c r="H34" s="408"/>
      <c r="I34" s="408"/>
      <c r="J34" s="408"/>
    </row>
    <row r="35" spans="1:10" s="130" customFormat="1" ht="18.75" customHeight="1">
      <c r="A35" s="295">
        <v>606</v>
      </c>
      <c r="B35" s="497" t="s">
        <v>631</v>
      </c>
      <c r="C35" s="289"/>
      <c r="D35" s="497" t="s">
        <v>631</v>
      </c>
      <c r="E35" s="294">
        <v>606</v>
      </c>
      <c r="F35" s="296"/>
      <c r="G35" s="296"/>
      <c r="H35" s="296"/>
      <c r="I35" s="296"/>
      <c r="J35" s="296"/>
    </row>
    <row r="36" spans="1:10" s="130" customFormat="1" ht="15" customHeight="1">
      <c r="A36" s="295">
        <v>607</v>
      </c>
      <c r="B36" s="497" t="s">
        <v>632</v>
      </c>
      <c r="C36" s="289"/>
      <c r="D36" s="497" t="s">
        <v>632</v>
      </c>
      <c r="E36" s="294">
        <v>607</v>
      </c>
      <c r="F36" s="296"/>
      <c r="G36" s="296"/>
      <c r="H36" s="296"/>
      <c r="I36" s="296"/>
      <c r="J36" s="296"/>
    </row>
    <row r="37" spans="1:10" s="130" customFormat="1" ht="15" customHeight="1">
      <c r="A37" s="295">
        <v>608</v>
      </c>
      <c r="B37" s="497" t="s">
        <v>633</v>
      </c>
      <c r="C37" s="289"/>
      <c r="D37" s="497" t="s">
        <v>633</v>
      </c>
      <c r="E37" s="294">
        <v>608</v>
      </c>
      <c r="F37" s="296"/>
      <c r="G37" s="296"/>
      <c r="H37" s="296"/>
      <c r="I37" s="296"/>
      <c r="J37" s="296"/>
    </row>
    <row r="38" spans="1:10" s="130" customFormat="1" ht="26.25" customHeight="1">
      <c r="A38" s="295">
        <v>612</v>
      </c>
      <c r="B38" s="497" t="s">
        <v>634</v>
      </c>
      <c r="C38" s="289"/>
      <c r="D38" s="299" t="s">
        <v>588</v>
      </c>
      <c r="E38" s="298"/>
      <c r="F38" s="408"/>
      <c r="G38" s="408"/>
      <c r="H38" s="408"/>
      <c r="I38" s="408"/>
      <c r="J38" s="408"/>
    </row>
    <row r="39" spans="1:10" s="130" customFormat="1" ht="15" customHeight="1">
      <c r="A39" s="295">
        <v>614</v>
      </c>
      <c r="B39" s="497" t="s">
        <v>635</v>
      </c>
      <c r="C39" s="289"/>
      <c r="D39" s="497" t="s">
        <v>634</v>
      </c>
      <c r="E39" s="294">
        <v>612</v>
      </c>
      <c r="F39" s="408"/>
      <c r="G39" s="408"/>
      <c r="H39" s="408"/>
      <c r="I39" s="408"/>
      <c r="J39" s="408"/>
    </row>
    <row r="40" spans="1:10" s="130" customFormat="1" ht="15" customHeight="1">
      <c r="A40" s="295">
        <v>642</v>
      </c>
      <c r="B40" s="497" t="s">
        <v>636</v>
      </c>
      <c r="C40" s="289"/>
      <c r="D40" s="297" t="s">
        <v>637</v>
      </c>
      <c r="E40" s="294">
        <v>645</v>
      </c>
      <c r="F40" s="296"/>
      <c r="G40" s="296"/>
      <c r="H40" s="296"/>
      <c r="I40" s="296"/>
      <c r="J40" s="296"/>
    </row>
    <row r="41" spans="1:10" s="130" customFormat="1" ht="29.25" customHeight="1">
      <c r="A41" s="295">
        <v>644</v>
      </c>
      <c r="B41" s="497" t="s">
        <v>638</v>
      </c>
      <c r="C41" s="289"/>
      <c r="D41" s="497" t="s">
        <v>590</v>
      </c>
      <c r="E41" s="294">
        <v>313</v>
      </c>
      <c r="F41" s="296"/>
      <c r="G41" s="296"/>
      <c r="H41" s="296"/>
      <c r="I41" s="296"/>
      <c r="J41" s="296"/>
    </row>
    <row r="42" spans="1:10" s="130" customFormat="1" ht="15" customHeight="1">
      <c r="A42" s="295">
        <v>645</v>
      </c>
      <c r="B42" s="297" t="s">
        <v>637</v>
      </c>
      <c r="C42" s="289"/>
      <c r="D42" s="497" t="s">
        <v>635</v>
      </c>
      <c r="E42" s="294">
        <v>614</v>
      </c>
      <c r="F42" s="296"/>
      <c r="G42" s="296"/>
      <c r="H42" s="296"/>
      <c r="I42" s="296"/>
      <c r="J42" s="296"/>
    </row>
    <row r="43" spans="1:10" s="130" customFormat="1" ht="30" customHeight="1">
      <c r="A43" s="295">
        <v>647</v>
      </c>
      <c r="B43" s="497" t="s">
        <v>639</v>
      </c>
      <c r="C43" s="289"/>
      <c r="D43" s="497" t="s">
        <v>640</v>
      </c>
      <c r="E43" s="294">
        <v>642</v>
      </c>
      <c r="F43" s="296"/>
      <c r="G43" s="296"/>
      <c r="H43" s="296"/>
      <c r="I43" s="296"/>
      <c r="J43" s="296"/>
    </row>
    <row r="44" spans="1:10" s="130" customFormat="1" ht="16.5" customHeight="1">
      <c r="A44" s="295">
        <v>655</v>
      </c>
      <c r="B44" s="497" t="s">
        <v>612</v>
      </c>
      <c r="C44" s="289"/>
      <c r="D44" s="497" t="s">
        <v>641</v>
      </c>
      <c r="E44" s="294">
        <v>658</v>
      </c>
      <c r="F44" s="408"/>
      <c r="G44" s="408"/>
      <c r="H44" s="408"/>
      <c r="I44" s="408"/>
      <c r="J44" s="408"/>
    </row>
    <row r="45" spans="1:10" s="130" customFormat="1" ht="15" customHeight="1">
      <c r="A45" s="295">
        <v>657</v>
      </c>
      <c r="B45" s="497" t="s">
        <v>642</v>
      </c>
      <c r="C45" s="289"/>
      <c r="D45" s="497" t="s">
        <v>643</v>
      </c>
      <c r="E45" s="294">
        <v>659</v>
      </c>
      <c r="F45" s="408"/>
      <c r="G45" s="408"/>
      <c r="H45" s="408"/>
      <c r="I45" s="408"/>
      <c r="J45" s="408"/>
    </row>
    <row r="46" spans="1:10" s="130" customFormat="1" ht="15" customHeight="1">
      <c r="A46" s="295">
        <v>658</v>
      </c>
      <c r="B46" s="497" t="s">
        <v>641</v>
      </c>
      <c r="C46" s="289"/>
      <c r="D46" s="497" t="s">
        <v>642</v>
      </c>
      <c r="E46" s="294">
        <v>657</v>
      </c>
      <c r="F46" s="408"/>
      <c r="G46" s="408"/>
      <c r="H46" s="408"/>
      <c r="I46" s="408"/>
      <c r="J46" s="408"/>
    </row>
    <row r="47" spans="1:10" s="130" customFormat="1" ht="15" customHeight="1">
      <c r="A47" s="295">
        <v>659</v>
      </c>
      <c r="B47" s="497" t="s">
        <v>643</v>
      </c>
      <c r="C47" s="289"/>
      <c r="D47" s="497" t="s">
        <v>638</v>
      </c>
      <c r="E47" s="294">
        <v>644</v>
      </c>
      <c r="F47" s="408"/>
      <c r="G47" s="408"/>
      <c r="H47" s="408"/>
      <c r="I47" s="408"/>
      <c r="J47" s="408"/>
    </row>
    <row r="48" spans="1:10" s="130" customFormat="1" ht="15" customHeight="1" thickBot="1">
      <c r="A48" s="293">
        <v>666</v>
      </c>
      <c r="B48" s="291" t="s">
        <v>610</v>
      </c>
      <c r="C48" s="292"/>
      <c r="D48" s="291" t="s">
        <v>604</v>
      </c>
      <c r="E48" s="290">
        <v>380</v>
      </c>
      <c r="F48" s="408"/>
      <c r="G48" s="408"/>
      <c r="H48" s="408"/>
      <c r="I48" s="408"/>
      <c r="J48" s="408"/>
    </row>
    <row r="49" spans="3:3" s="130" customFormat="1" ht="15" customHeight="1">
      <c r="C49" s="289"/>
    </row>
  </sheetData>
  <sheetProtection selectLockedCells="1" selectUnlockedCells="1"/>
  <mergeCells count="4">
    <mergeCell ref="A1:E1"/>
    <mergeCell ref="H1:J1"/>
    <mergeCell ref="A2:B2"/>
    <mergeCell ref="D2:E2"/>
  </mergeCells>
  <hyperlinks>
    <hyperlink ref="X53:Z53" location="'CPA-52'!A148" display="Return to NRCS-CPA-52" xr:uid="{4502D220-64CC-4FB0-A556-8B8F9D853E36}"/>
    <hyperlink ref="X2:Z2" location="'CPA-52'!A148" display="Return to NRCS-CPA-52" xr:uid="{11C9742A-50D2-4C5F-9312-DC2AD6EDB811}"/>
    <hyperlink ref="H1:J1" location="'CPA-52'!A148" display="Return to NRCS-CPA-52" xr:uid="{70EB06E2-1C3F-40C4-A28F-D667BE2E0225}"/>
  </hyperlinks>
  <pageMargins left="0.25" right="0.25" top="0.75" bottom="0.75" header="0.3" footer="0.3"/>
  <pageSetup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767E-D377-4E18-8870-79095BA697CE}">
  <dimension ref="A1:L31"/>
  <sheetViews>
    <sheetView workbookViewId="0">
      <selection activeCell="N3" sqref="N3"/>
    </sheetView>
  </sheetViews>
  <sheetFormatPr defaultRowHeight="13.2"/>
  <sheetData>
    <row r="1" spans="1:12" ht="15.6">
      <c r="A1" s="1166" t="s">
        <v>644</v>
      </c>
      <c r="B1" s="1166"/>
      <c r="C1" s="1166"/>
      <c r="D1" s="1166"/>
      <c r="E1" s="1166"/>
      <c r="F1" s="1166"/>
      <c r="G1" s="1166"/>
      <c r="H1" s="1166"/>
      <c r="I1" s="1166"/>
      <c r="J1" s="1166"/>
      <c r="K1" s="1166"/>
      <c r="L1" s="1166"/>
    </row>
    <row r="3" spans="1:12" ht="111.45" customHeight="1">
      <c r="A3" s="1231" t="s">
        <v>645</v>
      </c>
      <c r="B3" s="1231"/>
      <c r="C3" s="1231"/>
      <c r="D3" s="1231"/>
      <c r="E3" s="1231"/>
      <c r="F3" s="1231"/>
      <c r="G3" s="1231"/>
      <c r="H3" s="1231"/>
      <c r="I3" s="1231"/>
      <c r="J3" s="1231"/>
      <c r="K3" s="1231"/>
      <c r="L3" s="1231"/>
    </row>
    <row r="4" spans="1:12" ht="58.65" customHeight="1">
      <c r="A4" s="1231" t="s">
        <v>646</v>
      </c>
      <c r="B4" s="1231"/>
      <c r="C4" s="1231"/>
      <c r="D4" s="1231"/>
      <c r="E4" s="1231"/>
      <c r="F4" s="1231"/>
      <c r="G4" s="1231"/>
      <c r="H4" s="1231"/>
      <c r="I4" s="1231"/>
      <c r="J4" s="1231"/>
      <c r="K4" s="1231"/>
      <c r="L4" s="1231"/>
    </row>
    <row r="5" spans="1:12" ht="53.1" customHeight="1">
      <c r="A5" s="1232" t="s">
        <v>647</v>
      </c>
      <c r="B5" s="1232"/>
      <c r="C5" s="1232"/>
      <c r="D5" s="1232"/>
      <c r="E5" s="1232"/>
      <c r="F5" s="1232"/>
      <c r="G5" s="1232"/>
      <c r="H5" s="1232"/>
      <c r="I5" s="1232"/>
      <c r="J5" s="1232"/>
      <c r="K5" s="1232"/>
      <c r="L5" s="1232"/>
    </row>
    <row r="18" spans="1:12" ht="14.4">
      <c r="A18" s="1233" t="s">
        <v>648</v>
      </c>
      <c r="B18" s="1233"/>
      <c r="C18" s="1233"/>
      <c r="D18" s="1233"/>
      <c r="E18" s="1233"/>
      <c r="F18" s="1233"/>
      <c r="G18" s="1233"/>
      <c r="H18" s="1233"/>
      <c r="I18" s="1233"/>
      <c r="J18" s="1233"/>
      <c r="K18" s="1233"/>
      <c r="L18" s="1233"/>
    </row>
    <row r="31" spans="1:12" ht="93.45" customHeight="1">
      <c r="A31" s="1231" t="s">
        <v>649</v>
      </c>
      <c r="B31" s="1231"/>
      <c r="C31" s="1231"/>
      <c r="D31" s="1231"/>
      <c r="E31" s="1231"/>
      <c r="F31" s="1231"/>
      <c r="G31" s="1231"/>
      <c r="H31" s="1231"/>
      <c r="I31" s="1231"/>
      <c r="J31" s="1231"/>
      <c r="K31" s="1231"/>
      <c r="L31" s="1231"/>
    </row>
  </sheetData>
  <mergeCells count="6">
    <mergeCell ref="A31:L31"/>
    <mergeCell ref="A3:L3"/>
    <mergeCell ref="A4:L4"/>
    <mergeCell ref="A5:L5"/>
    <mergeCell ref="A1:L1"/>
    <mergeCell ref="A18:L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94D3-81FE-4F2B-B5AD-9B9E0D2BE8B5}">
  <dimension ref="A1:D32"/>
  <sheetViews>
    <sheetView workbookViewId="0">
      <pane ySplit="7" topLeftCell="A8" activePane="bottomLeft" state="frozen"/>
      <selection pane="bottomLeft" activeCell="A7" sqref="A7"/>
    </sheetView>
  </sheetViews>
  <sheetFormatPr defaultRowHeight="13.2"/>
  <cols>
    <col min="1" max="1" width="24.33203125" customWidth="1"/>
    <col min="2" max="2" width="36.109375" customWidth="1"/>
    <col min="3" max="3" width="18.44140625" customWidth="1"/>
    <col min="4" max="4" width="26.5546875" customWidth="1"/>
  </cols>
  <sheetData>
    <row r="1" spans="1:4" ht="21">
      <c r="A1" s="375" t="s">
        <v>650</v>
      </c>
      <c r="B1" s="407"/>
      <c r="C1" s="407"/>
      <c r="D1" s="407"/>
    </row>
    <row r="3" spans="1:4" ht="14.4">
      <c r="A3" s="376" t="s">
        <v>651</v>
      </c>
      <c r="B3" s="407"/>
      <c r="C3" s="407"/>
      <c r="D3" s="407"/>
    </row>
    <row r="4" spans="1:4" ht="14.4">
      <c r="A4" s="1234" t="s">
        <v>652</v>
      </c>
      <c r="B4" s="1234"/>
      <c r="C4" s="407"/>
      <c r="D4" s="407"/>
    </row>
    <row r="5" spans="1:4" ht="28.65" customHeight="1">
      <c r="A5" s="1235" t="s">
        <v>653</v>
      </c>
      <c r="B5" s="1235"/>
      <c r="C5" s="1235"/>
      <c r="D5" s="1235"/>
    </row>
    <row r="6" spans="1:4" ht="13.8" thickBot="1">
      <c r="A6" s="407"/>
      <c r="B6" s="407"/>
      <c r="C6" s="407"/>
      <c r="D6" s="407"/>
    </row>
    <row r="7" spans="1:4" ht="43.8" thickBot="1">
      <c r="A7" s="363" t="s">
        <v>654</v>
      </c>
      <c r="B7" s="363" t="s">
        <v>655</v>
      </c>
      <c r="C7" s="363" t="s">
        <v>656</v>
      </c>
      <c r="D7" s="364" t="s">
        <v>657</v>
      </c>
    </row>
    <row r="8" spans="1:4" ht="29.4" thickBot="1">
      <c r="A8" s="377" t="s">
        <v>658</v>
      </c>
      <c r="B8" s="378" t="s">
        <v>659</v>
      </c>
      <c r="C8" s="371" t="s">
        <v>659</v>
      </c>
      <c r="D8" s="371" t="s">
        <v>660</v>
      </c>
    </row>
    <row r="9" spans="1:4" ht="29.4" thickBot="1">
      <c r="A9" s="377" t="s">
        <v>661</v>
      </c>
      <c r="B9" s="378" t="s">
        <v>659</v>
      </c>
      <c r="C9" s="378" t="s">
        <v>659</v>
      </c>
      <c r="D9" s="378" t="s">
        <v>660</v>
      </c>
    </row>
    <row r="10" spans="1:4" ht="15" thickBot="1">
      <c r="A10" s="377" t="s">
        <v>662</v>
      </c>
      <c r="B10" s="378" t="s">
        <v>659</v>
      </c>
      <c r="C10" s="378" t="s">
        <v>659</v>
      </c>
      <c r="D10" s="378" t="s">
        <v>660</v>
      </c>
    </row>
    <row r="11" spans="1:4" ht="15" thickBot="1">
      <c r="A11" s="377" t="s">
        <v>663</v>
      </c>
      <c r="B11" s="378" t="s">
        <v>659</v>
      </c>
      <c r="C11" s="378" t="s">
        <v>659</v>
      </c>
      <c r="D11" s="378" t="s">
        <v>660</v>
      </c>
    </row>
    <row r="12" spans="1:4" ht="43.8" thickBot="1">
      <c r="A12" s="377" t="s">
        <v>664</v>
      </c>
      <c r="B12" s="378" t="s">
        <v>659</v>
      </c>
      <c r="C12" s="378" t="s">
        <v>659</v>
      </c>
      <c r="D12" s="378" t="s">
        <v>660</v>
      </c>
    </row>
    <row r="13" spans="1:4" ht="15" thickBot="1">
      <c r="A13" s="377" t="s">
        <v>665</v>
      </c>
      <c r="B13" s="379" t="s">
        <v>659</v>
      </c>
      <c r="C13" s="378" t="s">
        <v>659</v>
      </c>
      <c r="D13" s="378" t="s">
        <v>660</v>
      </c>
    </row>
    <row r="14" spans="1:4" ht="87" thickBot="1">
      <c r="A14" s="368" t="s">
        <v>619</v>
      </c>
      <c r="B14" s="372" t="s">
        <v>666</v>
      </c>
      <c r="C14" s="369" t="s">
        <v>6</v>
      </c>
      <c r="D14" s="369" t="s">
        <v>667</v>
      </c>
    </row>
    <row r="15" spans="1:4" ht="15" thickBot="1">
      <c r="A15" s="377" t="s">
        <v>621</v>
      </c>
      <c r="B15" s="378" t="s">
        <v>659</v>
      </c>
      <c r="C15" s="380" t="s">
        <v>668</v>
      </c>
      <c r="D15" s="378" t="s">
        <v>660</v>
      </c>
    </row>
    <row r="16" spans="1:4" ht="29.4" thickBot="1">
      <c r="A16" s="377" t="s">
        <v>669</v>
      </c>
      <c r="B16" s="379" t="s">
        <v>659</v>
      </c>
      <c r="C16" s="378" t="s">
        <v>659</v>
      </c>
      <c r="D16" s="378" t="s">
        <v>660</v>
      </c>
    </row>
    <row r="17" spans="1:4" ht="29.4" thickBot="1">
      <c r="A17" s="377" t="s">
        <v>670</v>
      </c>
      <c r="B17" s="378" t="s">
        <v>659</v>
      </c>
      <c r="C17" s="378" t="s">
        <v>659</v>
      </c>
      <c r="D17" s="378" t="s">
        <v>660</v>
      </c>
    </row>
    <row r="18" spans="1:4" ht="87" thickBot="1">
      <c r="A18" s="368" t="s">
        <v>606</v>
      </c>
      <c r="B18" s="373" t="s">
        <v>671</v>
      </c>
      <c r="C18" s="369" t="s">
        <v>6</v>
      </c>
      <c r="D18" s="369" t="s">
        <v>667</v>
      </c>
    </row>
    <row r="19" spans="1:4" ht="87" thickBot="1">
      <c r="A19" s="365" t="s">
        <v>672</v>
      </c>
      <c r="B19" s="366" t="s">
        <v>666</v>
      </c>
      <c r="C19" s="366" t="s">
        <v>659</v>
      </c>
      <c r="D19" s="367" t="s">
        <v>667</v>
      </c>
    </row>
    <row r="20" spans="1:4" ht="15" thickBot="1">
      <c r="A20" s="365" t="s">
        <v>673</v>
      </c>
      <c r="B20" s="366" t="s">
        <v>659</v>
      </c>
      <c r="C20" s="370" t="s">
        <v>659</v>
      </c>
      <c r="D20" s="367" t="s">
        <v>667</v>
      </c>
    </row>
    <row r="21" spans="1:4" ht="72.599999999999994" thickBot="1">
      <c r="A21" s="365" t="s">
        <v>674</v>
      </c>
      <c r="B21" s="366" t="s">
        <v>675</v>
      </c>
      <c r="C21" s="366" t="s">
        <v>659</v>
      </c>
      <c r="D21" s="367" t="s">
        <v>667</v>
      </c>
    </row>
    <row r="22" spans="1:4" ht="87" thickBot="1">
      <c r="A22" s="383" t="s">
        <v>634</v>
      </c>
      <c r="B22" s="372" t="s">
        <v>671</v>
      </c>
      <c r="C22" s="369" t="s">
        <v>6</v>
      </c>
      <c r="D22" s="369" t="s">
        <v>667</v>
      </c>
    </row>
    <row r="23" spans="1:4" ht="15" thickBot="1">
      <c r="A23" s="384" t="s">
        <v>676</v>
      </c>
      <c r="B23" s="382" t="s">
        <v>677</v>
      </c>
      <c r="C23" s="374" t="s">
        <v>668</v>
      </c>
      <c r="D23" s="374" t="s">
        <v>667</v>
      </c>
    </row>
    <row r="24" spans="1:4" ht="14.4">
      <c r="A24" s="1238" t="s">
        <v>678</v>
      </c>
      <c r="B24" s="1238"/>
      <c r="C24" s="1238"/>
      <c r="D24" s="1238"/>
    </row>
    <row r="25" spans="1:4" s="381" customFormat="1">
      <c r="A25" s="407"/>
      <c r="B25" s="407"/>
      <c r="C25" s="407"/>
      <c r="D25" s="407"/>
    </row>
    <row r="26" spans="1:4">
      <c r="A26" s="3" t="s">
        <v>679</v>
      </c>
      <c r="B26" s="407"/>
      <c r="C26" s="407"/>
      <c r="D26" s="407"/>
    </row>
    <row r="27" spans="1:4" ht="16.350000000000001" customHeight="1">
      <c r="A27" s="552" t="s">
        <v>680</v>
      </c>
      <c r="B27" s="1237"/>
      <c r="C27" s="1237"/>
      <c r="D27" s="407"/>
    </row>
    <row r="28" spans="1:4">
      <c r="A28" s="532" t="s">
        <v>681</v>
      </c>
      <c r="B28" s="1137"/>
      <c r="C28" s="1137"/>
      <c r="D28" s="407"/>
    </row>
    <row r="29" spans="1:4">
      <c r="A29" s="1137"/>
      <c r="B29" s="1137"/>
      <c r="C29" s="1137"/>
      <c r="D29" s="407"/>
    </row>
    <row r="30" spans="1:4">
      <c r="A30" s="553" t="s">
        <v>682</v>
      </c>
      <c r="B30" s="1236"/>
      <c r="C30" s="1236"/>
      <c r="D30" s="407"/>
    </row>
    <row r="31" spans="1:4" ht="3" customHeight="1">
      <c r="A31" s="1236"/>
      <c r="B31" s="1236"/>
      <c r="C31" s="1236"/>
      <c r="D31" s="407"/>
    </row>
    <row r="32" spans="1:4" ht="16.350000000000001" customHeight="1">
      <c r="A32" s="1237" t="s">
        <v>683</v>
      </c>
      <c r="B32" s="1237"/>
      <c r="C32" s="1237"/>
      <c r="D32" s="407"/>
    </row>
  </sheetData>
  <sortState xmlns:xlrd2="http://schemas.microsoft.com/office/spreadsheetml/2017/richdata2" ref="A8:D23">
    <sortCondition ref="A7:A23"/>
  </sortState>
  <mergeCells count="7">
    <mergeCell ref="A4:B4"/>
    <mergeCell ref="A5:D5"/>
    <mergeCell ref="A28:C29"/>
    <mergeCell ref="A30:C31"/>
    <mergeCell ref="A32:C32"/>
    <mergeCell ref="A27:C27"/>
    <mergeCell ref="A24:D2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B517D-051B-4529-B95D-2BD88BEBF85A}">
  <dimension ref="A1:K73"/>
  <sheetViews>
    <sheetView tabSelected="1" topLeftCell="A51" workbookViewId="0">
      <selection activeCell="C40" sqref="C40"/>
    </sheetView>
  </sheetViews>
  <sheetFormatPr defaultRowHeight="13.2"/>
  <cols>
    <col min="1" max="1" width="37.44140625" customWidth="1"/>
    <col min="2" max="2" width="30.5546875" customWidth="1"/>
    <col min="3" max="3" width="29.6640625" customWidth="1"/>
  </cols>
  <sheetData>
    <row r="1" spans="1:11" ht="21">
      <c r="A1" s="385" t="s">
        <v>684</v>
      </c>
      <c r="B1" s="150"/>
      <c r="C1" s="150"/>
      <c r="D1" s="150"/>
      <c r="E1" s="150"/>
      <c r="F1" s="150"/>
      <c r="G1" s="150"/>
      <c r="H1" s="150"/>
      <c r="I1" s="150"/>
      <c r="J1" s="150"/>
      <c r="K1" s="150"/>
    </row>
    <row r="2" spans="1:11">
      <c r="A2" s="150"/>
      <c r="B2" s="150"/>
      <c r="C2" s="150"/>
      <c r="D2" s="150"/>
      <c r="E2" s="150"/>
      <c r="F2" s="150"/>
      <c r="G2" s="150"/>
      <c r="H2" s="150"/>
      <c r="I2" s="150"/>
      <c r="J2" s="150"/>
      <c r="K2" s="150"/>
    </row>
    <row r="3" spans="1:11" ht="14.4">
      <c r="A3" s="386" t="s">
        <v>685</v>
      </c>
      <c r="B3" s="150"/>
      <c r="C3" s="150"/>
      <c r="D3" s="150"/>
      <c r="E3" s="150"/>
      <c r="F3" s="150"/>
      <c r="G3" s="150"/>
      <c r="H3" s="150"/>
      <c r="I3" s="150"/>
      <c r="J3" s="150"/>
      <c r="K3" s="150"/>
    </row>
    <row r="4" spans="1:11" ht="14.4">
      <c r="A4" s="501" t="s">
        <v>686</v>
      </c>
      <c r="B4" s="150"/>
      <c r="C4" s="150"/>
      <c r="D4" s="150"/>
      <c r="E4" s="150"/>
      <c r="F4" s="150"/>
      <c r="G4" s="150"/>
      <c r="H4" s="150"/>
      <c r="I4" s="150"/>
      <c r="J4" s="150"/>
      <c r="K4" s="150"/>
    </row>
    <row r="5" spans="1:11" ht="14.4">
      <c r="A5" s="387"/>
      <c r="B5" s="150"/>
      <c r="C5" s="150"/>
      <c r="D5" s="150"/>
      <c r="E5" s="150"/>
      <c r="F5" s="150"/>
      <c r="G5" s="150"/>
      <c r="H5" s="150"/>
      <c r="I5" s="150"/>
      <c r="J5" s="150"/>
      <c r="K5" s="150"/>
    </row>
    <row r="6" spans="1:11" ht="14.4">
      <c r="A6" s="386" t="s">
        <v>687</v>
      </c>
      <c r="B6" s="150"/>
      <c r="C6" s="150"/>
      <c r="D6" s="150"/>
      <c r="E6" s="150"/>
      <c r="F6" s="150"/>
      <c r="G6" s="150"/>
      <c r="H6" s="150"/>
      <c r="I6" s="150"/>
      <c r="J6" s="150"/>
      <c r="K6" s="150"/>
    </row>
    <row r="7" spans="1:11" ht="14.4">
      <c r="A7" s="400" t="s">
        <v>688</v>
      </c>
      <c r="B7" s="400" t="s">
        <v>689</v>
      </c>
      <c r="C7" s="401"/>
      <c r="D7" s="401"/>
      <c r="E7" s="407"/>
      <c r="F7" s="407"/>
      <c r="G7" s="150"/>
      <c r="H7" s="150"/>
      <c r="I7" s="150"/>
      <c r="J7" s="150"/>
      <c r="K7" s="150"/>
    </row>
    <row r="8" spans="1:11" ht="14.4">
      <c r="A8" s="1241" t="s">
        <v>690</v>
      </c>
      <c r="B8" s="1241"/>
      <c r="C8" s="1241"/>
      <c r="D8" s="150"/>
      <c r="E8" s="150"/>
      <c r="F8" s="150"/>
      <c r="G8" s="150"/>
      <c r="H8" s="150"/>
      <c r="I8" s="150"/>
      <c r="J8" s="150"/>
      <c r="K8" s="150"/>
    </row>
    <row r="9" spans="1:11" ht="14.4">
      <c r="A9" s="500" t="s">
        <v>691</v>
      </c>
      <c r="B9" s="389"/>
      <c r="C9" s="150"/>
      <c r="D9" s="150"/>
      <c r="E9" s="150"/>
      <c r="F9" s="150"/>
      <c r="G9" s="150"/>
      <c r="H9" s="150"/>
      <c r="I9" s="150"/>
      <c r="J9" s="150"/>
      <c r="K9" s="150"/>
    </row>
    <row r="10" spans="1:11" ht="14.4">
      <c r="A10" s="500" t="s">
        <v>692</v>
      </c>
      <c r="B10" s="389"/>
      <c r="C10" s="150"/>
      <c r="D10" s="150"/>
      <c r="E10" s="150"/>
      <c r="F10" s="150"/>
      <c r="G10" s="150"/>
      <c r="H10" s="150"/>
      <c r="I10" s="150"/>
      <c r="J10" s="150"/>
      <c r="K10" s="150"/>
    </row>
    <row r="11" spans="1:11" ht="14.4">
      <c r="A11" s="500" t="s">
        <v>693</v>
      </c>
      <c r="B11" s="501"/>
      <c r="C11" s="150"/>
      <c r="D11" s="150"/>
      <c r="E11" s="150"/>
      <c r="F11" s="150"/>
      <c r="G11" s="150"/>
      <c r="H11" s="150"/>
      <c r="I11" s="150"/>
      <c r="J11" s="150"/>
      <c r="K11" s="150"/>
    </row>
    <row r="12" spans="1:11" ht="14.4">
      <c r="A12" s="500" t="s">
        <v>694</v>
      </c>
      <c r="B12" s="501"/>
      <c r="C12" s="150"/>
      <c r="D12" s="150"/>
      <c r="E12" s="150"/>
      <c r="F12" s="150"/>
      <c r="G12" s="150"/>
      <c r="H12" s="150"/>
      <c r="I12" s="150"/>
      <c r="J12" s="150"/>
      <c r="K12" s="150"/>
    </row>
    <row r="13" spans="1:11" ht="14.4">
      <c r="A13" s="400"/>
      <c r="B13" s="400"/>
      <c r="C13" s="401"/>
      <c r="D13" s="401"/>
      <c r="E13" s="401"/>
      <c r="F13" s="401"/>
      <c r="G13" s="150"/>
      <c r="H13" s="150"/>
      <c r="I13" s="150"/>
      <c r="J13" s="150"/>
      <c r="K13" s="150"/>
    </row>
    <row r="14" spans="1:11" ht="14.4">
      <c r="A14" s="387"/>
      <c r="B14" s="150"/>
      <c r="C14" s="150"/>
      <c r="D14" s="150"/>
      <c r="E14" s="150"/>
      <c r="F14" s="150"/>
      <c r="G14" s="150"/>
      <c r="H14" s="150"/>
      <c r="I14" s="150"/>
      <c r="J14" s="150"/>
      <c r="K14" s="150"/>
    </row>
    <row r="15" spans="1:11" ht="14.4">
      <c r="A15" s="388" t="s">
        <v>695</v>
      </c>
      <c r="B15" s="150"/>
      <c r="C15" s="150"/>
      <c r="D15" s="150"/>
      <c r="E15" s="150"/>
      <c r="F15" s="150"/>
      <c r="G15" s="150"/>
      <c r="H15" s="150"/>
      <c r="I15" s="150"/>
      <c r="J15" s="150"/>
      <c r="K15" s="150"/>
    </row>
    <row r="16" spans="1:11" ht="14.4">
      <c r="A16" s="501" t="s">
        <v>696</v>
      </c>
      <c r="B16" s="150"/>
      <c r="C16" s="150"/>
      <c r="D16" s="150"/>
      <c r="E16" s="150"/>
      <c r="F16" s="150"/>
      <c r="G16" s="150"/>
      <c r="H16" s="150"/>
      <c r="I16" s="150"/>
      <c r="J16" s="150"/>
      <c r="K16" s="150"/>
    </row>
    <row r="17" spans="1:11" ht="14.4">
      <c r="A17" s="501" t="s">
        <v>697</v>
      </c>
      <c r="B17" s="150"/>
      <c r="C17" s="150"/>
      <c r="D17" s="150"/>
      <c r="E17" s="150"/>
      <c r="F17" s="150"/>
      <c r="G17" s="150"/>
      <c r="H17" s="150"/>
      <c r="I17" s="150"/>
      <c r="J17" s="150"/>
      <c r="K17" s="150"/>
    </row>
    <row r="18" spans="1:11" ht="14.4">
      <c r="A18" s="501" t="s">
        <v>698</v>
      </c>
      <c r="B18" s="150"/>
      <c r="C18" s="150"/>
      <c r="D18" s="150"/>
      <c r="E18" s="150"/>
      <c r="F18" s="150"/>
      <c r="G18" s="150"/>
      <c r="H18" s="150"/>
      <c r="I18" s="150"/>
      <c r="J18" s="150"/>
      <c r="K18" s="150"/>
    </row>
    <row r="19" spans="1:11" ht="14.4">
      <c r="A19" s="501" t="s">
        <v>699</v>
      </c>
      <c r="B19" s="150"/>
      <c r="C19" s="150"/>
      <c r="D19" s="150"/>
      <c r="E19" s="150"/>
      <c r="F19" s="150"/>
      <c r="G19" s="150"/>
      <c r="H19" s="150"/>
      <c r="I19" s="150"/>
      <c r="J19" s="150"/>
      <c r="K19" s="150"/>
    </row>
    <row r="20" spans="1:11" ht="14.4">
      <c r="A20" s="501" t="s">
        <v>700</v>
      </c>
      <c r="B20" s="150"/>
      <c r="C20" s="150"/>
      <c r="D20" s="150"/>
      <c r="E20" s="150"/>
      <c r="F20" s="150"/>
      <c r="G20" s="150"/>
      <c r="H20" s="150"/>
      <c r="I20" s="150"/>
      <c r="J20" s="150"/>
      <c r="K20" s="150"/>
    </row>
    <row r="21" spans="1:11" ht="14.4">
      <c r="A21" s="501" t="s">
        <v>701</v>
      </c>
      <c r="B21" s="150"/>
      <c r="C21" s="150"/>
      <c r="D21" s="150"/>
      <c r="E21" s="150"/>
      <c r="F21" s="150"/>
      <c r="G21" s="150"/>
      <c r="H21" s="150"/>
      <c r="I21" s="150"/>
      <c r="J21" s="150"/>
      <c r="K21" s="150"/>
    </row>
    <row r="22" spans="1:11" ht="14.4">
      <c r="A22" s="501"/>
      <c r="B22" s="150"/>
      <c r="C22" s="150"/>
      <c r="D22" s="150"/>
      <c r="E22" s="150"/>
      <c r="F22" s="150"/>
      <c r="G22" s="150"/>
      <c r="H22" s="150"/>
      <c r="I22" s="150"/>
      <c r="J22" s="150"/>
      <c r="K22" s="150"/>
    </row>
    <row r="23" spans="1:11" ht="14.4">
      <c r="A23" s="1245" t="s">
        <v>702</v>
      </c>
      <c r="B23" s="1245"/>
      <c r="C23" s="1245"/>
      <c r="D23" s="1245"/>
      <c r="E23" s="1245"/>
      <c r="F23" s="1245"/>
      <c r="G23" s="1245"/>
      <c r="H23" s="1245"/>
      <c r="I23" s="1245"/>
      <c r="J23" s="1245"/>
      <c r="K23" s="1245"/>
    </row>
    <row r="24" spans="1:11" ht="14.4">
      <c r="A24" s="1244" t="s">
        <v>703</v>
      </c>
      <c r="B24" s="1244"/>
      <c r="C24" s="1244"/>
      <c r="D24" s="1244"/>
      <c r="E24" s="1244"/>
      <c r="F24" s="1244"/>
      <c r="G24" s="1244"/>
      <c r="H24" s="1244"/>
      <c r="I24" s="1244"/>
      <c r="J24" s="1244"/>
      <c r="K24" s="1244"/>
    </row>
    <row r="25" spans="1:11" ht="14.4">
      <c r="A25" s="501"/>
      <c r="B25" s="150"/>
      <c r="C25" s="150"/>
      <c r="D25" s="150"/>
      <c r="E25" s="150"/>
      <c r="F25" s="150"/>
      <c r="G25" s="150"/>
      <c r="H25" s="150"/>
      <c r="I25" s="150"/>
      <c r="J25" s="150"/>
      <c r="K25" s="150"/>
    </row>
    <row r="26" spans="1:11" ht="48.9" customHeight="1">
      <c r="A26" s="1245" t="s">
        <v>704</v>
      </c>
      <c r="B26" s="1245"/>
      <c r="C26" s="1245"/>
      <c r="D26" s="1245"/>
      <c r="E26" s="1245"/>
      <c r="F26" s="1245"/>
      <c r="G26" s="1245"/>
      <c r="H26" s="1245"/>
      <c r="I26" s="1245"/>
      <c r="J26" s="1245"/>
      <c r="K26" s="1245"/>
    </row>
    <row r="27" spans="1:11" ht="14.4">
      <c r="A27" s="1243" t="s">
        <v>705</v>
      </c>
      <c r="B27" s="1243"/>
      <c r="C27" s="1243"/>
      <c r="D27" s="1243"/>
      <c r="E27" s="1243"/>
      <c r="F27" s="1243"/>
      <c r="G27" s="1243"/>
      <c r="H27" s="1243"/>
      <c r="I27" s="1243"/>
      <c r="J27" s="1243"/>
      <c r="K27" s="1243"/>
    </row>
    <row r="28" spans="1:11" ht="14.4">
      <c r="A28" s="1243" t="s">
        <v>706</v>
      </c>
      <c r="B28" s="1243"/>
      <c r="C28" s="1243"/>
      <c r="D28" s="1243"/>
      <c r="E28" s="1243"/>
      <c r="F28" s="1243"/>
      <c r="G28" s="1243"/>
      <c r="H28" s="1243"/>
      <c r="I28" s="1243"/>
      <c r="J28" s="1243"/>
      <c r="K28" s="1243"/>
    </row>
    <row r="29" spans="1:11" ht="14.4">
      <c r="A29" s="1244" t="s">
        <v>707</v>
      </c>
      <c r="B29" s="1244"/>
      <c r="C29" s="1244"/>
      <c r="D29" s="1244"/>
      <c r="E29" s="1244"/>
      <c r="F29" s="1244"/>
      <c r="G29" s="1244"/>
      <c r="H29" s="1244"/>
      <c r="I29" s="1244"/>
      <c r="J29" s="1244"/>
      <c r="K29" s="1244"/>
    </row>
    <row r="30" spans="1:11" ht="18" customHeight="1">
      <c r="A30" s="1242" t="s">
        <v>708</v>
      </c>
      <c r="B30" s="1242"/>
      <c r="C30" s="1242"/>
      <c r="D30" s="1242"/>
      <c r="E30" s="1242"/>
      <c r="F30" s="1242"/>
      <c r="G30" s="1242"/>
      <c r="H30" s="1242"/>
      <c r="I30" s="1242"/>
      <c r="J30" s="1242"/>
      <c r="K30" s="1242"/>
    </row>
    <row r="31" spans="1:11" ht="35.700000000000003" customHeight="1">
      <c r="A31" s="1242" t="s">
        <v>709</v>
      </c>
      <c r="B31" s="1242"/>
      <c r="C31" s="1242"/>
      <c r="D31" s="1242"/>
      <c r="E31" s="1242"/>
      <c r="F31" s="1242"/>
      <c r="G31" s="1242"/>
      <c r="H31" s="1242"/>
      <c r="I31" s="1242"/>
      <c r="J31" s="1242"/>
      <c r="K31" s="1242"/>
    </row>
    <row r="32" spans="1:11" ht="60" customHeight="1">
      <c r="A32" s="1242" t="s">
        <v>710</v>
      </c>
      <c r="B32" s="1242"/>
      <c r="C32" s="1242"/>
      <c r="D32" s="1242"/>
      <c r="E32" s="1242"/>
      <c r="F32" s="1242"/>
      <c r="G32" s="1242"/>
      <c r="H32" s="1242"/>
      <c r="I32" s="1242"/>
      <c r="J32" s="1242"/>
      <c r="K32" s="1242"/>
    </row>
    <row r="33" spans="1:3" ht="13.8" thickBot="1">
      <c r="A33" s="407"/>
      <c r="B33" s="407"/>
      <c r="C33" s="407"/>
    </row>
    <row r="34" spans="1:3" ht="15" thickBot="1">
      <c r="A34" s="390" t="s">
        <v>711</v>
      </c>
      <c r="B34" s="391" t="s">
        <v>712</v>
      </c>
      <c r="C34" s="391" t="s">
        <v>713</v>
      </c>
    </row>
    <row r="35" spans="1:3" ht="15" thickBot="1">
      <c r="A35" s="392" t="s">
        <v>714</v>
      </c>
      <c r="B35" s="393" t="s">
        <v>715</v>
      </c>
      <c r="C35" s="393"/>
    </row>
    <row r="36" spans="1:3" ht="15" thickBot="1">
      <c r="A36" s="392" t="s">
        <v>716</v>
      </c>
      <c r="B36" s="393" t="s">
        <v>715</v>
      </c>
      <c r="C36" s="393"/>
    </row>
    <row r="37" spans="1:3" ht="15" thickBot="1">
      <c r="A37" s="392" t="s">
        <v>717</v>
      </c>
      <c r="B37" s="393" t="s">
        <v>715</v>
      </c>
      <c r="C37" s="393"/>
    </row>
    <row r="38" spans="1:3" ht="15" thickBot="1">
      <c r="A38" s="392" t="s">
        <v>222</v>
      </c>
      <c r="B38" s="393" t="s">
        <v>715</v>
      </c>
      <c r="C38" s="393"/>
    </row>
    <row r="39" spans="1:3" ht="188.25" customHeight="1">
      <c r="A39" s="398" t="s">
        <v>718</v>
      </c>
      <c r="B39" s="521" t="s">
        <v>719</v>
      </c>
      <c r="C39" s="399" t="s">
        <v>720</v>
      </c>
    </row>
    <row r="40" spans="1:3" ht="409.5" customHeight="1" thickBot="1">
      <c r="A40" s="394" t="s">
        <v>721</v>
      </c>
      <c r="B40" s="395" t="s">
        <v>1130</v>
      </c>
      <c r="C40" s="395" t="s">
        <v>1131</v>
      </c>
    </row>
    <row r="41" spans="1:3" ht="144.6" thickBot="1">
      <c r="A41" s="398" t="s">
        <v>228</v>
      </c>
      <c r="B41" s="399" t="s">
        <v>722</v>
      </c>
      <c r="C41" s="399" t="s">
        <v>723</v>
      </c>
    </row>
    <row r="42" spans="1:3" ht="15" thickBot="1">
      <c r="A42" s="392" t="s">
        <v>724</v>
      </c>
      <c r="B42" s="393" t="s">
        <v>715</v>
      </c>
      <c r="C42" s="393"/>
    </row>
    <row r="43" spans="1:3" ht="213" customHeight="1" thickBot="1">
      <c r="A43" s="398" t="s">
        <v>725</v>
      </c>
      <c r="B43" s="399" t="s">
        <v>726</v>
      </c>
      <c r="C43" s="398" t="s">
        <v>727</v>
      </c>
    </row>
    <row r="44" spans="1:3" ht="15" thickBot="1">
      <c r="A44" s="392" t="s">
        <v>232</v>
      </c>
      <c r="B44" s="393" t="s">
        <v>715</v>
      </c>
      <c r="C44" s="393" t="s">
        <v>728</v>
      </c>
    </row>
    <row r="45" spans="1:3" ht="15" thickBot="1">
      <c r="A45" s="392" t="s">
        <v>729</v>
      </c>
      <c r="B45" s="393" t="s">
        <v>715</v>
      </c>
      <c r="C45" s="393"/>
    </row>
    <row r="46" spans="1:3" ht="15" thickBot="1">
      <c r="A46" s="392" t="s">
        <v>235</v>
      </c>
      <c r="B46" s="393" t="s">
        <v>715</v>
      </c>
      <c r="C46" s="393"/>
    </row>
    <row r="47" spans="1:3" ht="15" thickBot="1">
      <c r="A47" s="392" t="s">
        <v>730</v>
      </c>
      <c r="B47" s="393" t="s">
        <v>715</v>
      </c>
      <c r="C47" s="393"/>
    </row>
    <row r="48" spans="1:3" ht="88.5" customHeight="1" thickBot="1">
      <c r="A48" s="397" t="s">
        <v>237</v>
      </c>
      <c r="B48" s="395" t="s">
        <v>731</v>
      </c>
      <c r="C48" s="395" t="s">
        <v>732</v>
      </c>
    </row>
    <row r="49" spans="1:11" ht="15" thickBot="1">
      <c r="A49" s="398" t="s">
        <v>239</v>
      </c>
      <c r="B49" s="399" t="s">
        <v>715</v>
      </c>
      <c r="C49" s="399"/>
      <c r="D49" s="407"/>
      <c r="E49" s="407"/>
      <c r="F49" s="407"/>
      <c r="G49" s="407"/>
      <c r="H49" s="407"/>
      <c r="I49" s="407"/>
      <c r="J49" s="407"/>
      <c r="K49" s="407"/>
    </row>
    <row r="50" spans="1:11" ht="15" thickBot="1">
      <c r="A50" s="392" t="s">
        <v>733</v>
      </c>
      <c r="B50" s="393" t="s">
        <v>715</v>
      </c>
      <c r="C50" s="393"/>
      <c r="D50" s="407"/>
      <c r="E50" s="407"/>
      <c r="F50" s="407"/>
      <c r="G50" s="407"/>
      <c r="H50" s="407"/>
      <c r="I50" s="407"/>
      <c r="J50" s="407"/>
      <c r="K50" s="407"/>
    </row>
    <row r="51" spans="1:11" ht="31.5" customHeight="1" thickBot="1">
      <c r="A51" s="398" t="s">
        <v>734</v>
      </c>
      <c r="B51" s="398" t="s">
        <v>715</v>
      </c>
      <c r="C51" s="398"/>
      <c r="D51" s="407"/>
      <c r="E51" s="407"/>
      <c r="F51" s="407"/>
      <c r="G51" s="407"/>
      <c r="H51" s="407"/>
      <c r="I51" s="407"/>
      <c r="J51" s="407"/>
      <c r="K51" s="407"/>
    </row>
    <row r="52" spans="1:11" ht="14.4">
      <c r="A52" s="499"/>
      <c r="B52" s="407"/>
      <c r="C52" s="407"/>
      <c r="D52" s="407"/>
      <c r="E52" s="407"/>
      <c r="F52" s="407"/>
      <c r="G52" s="407"/>
      <c r="H52" s="407"/>
      <c r="I52" s="407"/>
      <c r="J52" s="407"/>
      <c r="K52" s="407"/>
    </row>
    <row r="53" spans="1:11" ht="46.35" customHeight="1">
      <c r="A53" s="1240" t="s">
        <v>735</v>
      </c>
      <c r="B53" s="1240"/>
      <c r="C53" s="1240"/>
      <c r="D53" s="407"/>
      <c r="E53" s="407"/>
      <c r="F53" s="407"/>
      <c r="G53" s="407"/>
      <c r="H53" s="407"/>
      <c r="I53" s="407"/>
      <c r="J53" s="407"/>
      <c r="K53" s="407"/>
    </row>
    <row r="54" spans="1:11" ht="55.65" customHeight="1">
      <c r="A54" s="1240" t="s">
        <v>736</v>
      </c>
      <c r="B54" s="1240"/>
      <c r="C54" s="1240"/>
      <c r="D54" s="407"/>
      <c r="E54" s="407"/>
      <c r="F54" s="407"/>
      <c r="G54" s="407"/>
      <c r="H54" s="407"/>
      <c r="I54" s="407"/>
      <c r="J54" s="407"/>
      <c r="K54" s="407"/>
    </row>
    <row r="55" spans="1:11" ht="32.25" customHeight="1">
      <c r="A55" s="1239" t="s">
        <v>737</v>
      </c>
      <c r="B55" s="1240"/>
      <c r="C55" s="1240"/>
      <c r="D55" s="407"/>
      <c r="E55" s="407"/>
      <c r="F55" s="407"/>
      <c r="G55" s="407"/>
      <c r="H55" s="407"/>
      <c r="I55" s="407"/>
      <c r="J55" s="407"/>
      <c r="K55" s="407"/>
    </row>
    <row r="56" spans="1:11" ht="15">
      <c r="A56" s="396" t="s">
        <v>738</v>
      </c>
      <c r="B56" s="407"/>
      <c r="C56" s="407"/>
      <c r="D56" s="407"/>
      <c r="E56" s="407"/>
      <c r="F56" s="407"/>
      <c r="G56" s="407"/>
      <c r="H56" s="407"/>
      <c r="I56" s="407"/>
      <c r="J56" s="407"/>
      <c r="K56" s="407"/>
    </row>
    <row r="57" spans="1:11" ht="15">
      <c r="A57" s="396" t="s">
        <v>739</v>
      </c>
      <c r="B57" s="407"/>
      <c r="C57" s="407"/>
      <c r="D57" s="407"/>
      <c r="E57" s="407"/>
      <c r="F57" s="407"/>
      <c r="G57" s="407"/>
      <c r="H57" s="407"/>
      <c r="I57" s="407"/>
      <c r="J57" s="407"/>
      <c r="K57" s="407"/>
    </row>
    <row r="58" spans="1:11" ht="15">
      <c r="A58" s="396" t="s">
        <v>740</v>
      </c>
      <c r="B58" s="407"/>
      <c r="C58" s="407"/>
      <c r="D58" s="407"/>
      <c r="E58" s="407"/>
      <c r="F58" s="407"/>
      <c r="G58" s="407"/>
      <c r="H58" s="407"/>
      <c r="I58" s="407"/>
      <c r="J58" s="407"/>
      <c r="K58" s="407"/>
    </row>
    <row r="59" spans="1:11" s="407" customFormat="1" ht="15">
      <c r="A59" s="396" t="s">
        <v>1129</v>
      </c>
    </row>
    <row r="60" spans="1:11" s="407" customFormat="1" ht="15">
      <c r="A60" s="396" t="s">
        <v>741</v>
      </c>
    </row>
    <row r="61" spans="1:11" s="407" customFormat="1" ht="15">
      <c r="A61" s="396" t="s">
        <v>742</v>
      </c>
    </row>
    <row r="62" spans="1:11" s="407" customFormat="1">
      <c r="A62" s="396"/>
    </row>
    <row r="63" spans="1:11" s="407" customFormat="1">
      <c r="A63" s="396"/>
    </row>
    <row r="64" spans="1:11" ht="14.4">
      <c r="A64" s="87"/>
      <c r="B64" s="407"/>
      <c r="C64" s="407"/>
      <c r="D64" s="407"/>
      <c r="E64" s="407"/>
      <c r="F64" s="407"/>
      <c r="G64" s="407"/>
      <c r="H64" s="407"/>
      <c r="I64" s="407"/>
      <c r="J64" s="407"/>
      <c r="K64" s="407"/>
    </row>
    <row r="65" spans="1:11" ht="14.4">
      <c r="A65" s="87" t="s">
        <v>743</v>
      </c>
      <c r="B65" s="407"/>
      <c r="C65" s="407"/>
      <c r="D65" s="407"/>
      <c r="E65" s="407"/>
      <c r="F65" s="407"/>
      <c r="G65" s="407"/>
      <c r="H65" s="407"/>
      <c r="I65" s="407"/>
      <c r="J65" s="407"/>
      <c r="K65" s="407"/>
    </row>
    <row r="66" spans="1:11" ht="17.399999999999999">
      <c r="A66" s="402" t="s">
        <v>744</v>
      </c>
      <c r="B66" s="403"/>
      <c r="C66" s="407"/>
      <c r="D66" s="407"/>
      <c r="E66" s="407"/>
      <c r="F66" s="407"/>
      <c r="G66" s="407"/>
      <c r="H66" s="407"/>
      <c r="I66" s="407"/>
      <c r="J66" s="407"/>
      <c r="K66" s="407"/>
    </row>
    <row r="67" spans="1:11" ht="17.399999999999999">
      <c r="A67" s="402" t="s">
        <v>745</v>
      </c>
      <c r="B67" s="403"/>
      <c r="C67" s="407"/>
      <c r="D67" s="407"/>
      <c r="E67" s="407"/>
      <c r="F67" s="407"/>
      <c r="G67" s="407"/>
      <c r="H67" s="407"/>
      <c r="I67" s="407"/>
      <c r="J67" s="407"/>
      <c r="K67" s="407"/>
    </row>
    <row r="68" spans="1:11" ht="17.399999999999999">
      <c r="A68" s="402" t="s">
        <v>746</v>
      </c>
      <c r="B68" s="403"/>
      <c r="C68" s="407"/>
      <c r="D68" s="407"/>
      <c r="E68" s="407"/>
      <c r="F68" s="407"/>
      <c r="G68" s="407"/>
      <c r="H68" s="407"/>
      <c r="I68" s="407"/>
      <c r="J68" s="407"/>
      <c r="K68" s="407"/>
    </row>
    <row r="69" spans="1:11">
      <c r="A69" s="407"/>
      <c r="B69" s="407"/>
      <c r="C69" s="407"/>
      <c r="D69" s="407"/>
      <c r="E69" s="407"/>
      <c r="F69" s="407"/>
      <c r="G69" s="407"/>
      <c r="H69" s="407"/>
      <c r="I69" s="407"/>
      <c r="J69" s="407"/>
      <c r="K69" s="407"/>
    </row>
    <row r="70" spans="1:11">
      <c r="A70" s="407"/>
      <c r="B70" s="407"/>
      <c r="C70" s="407"/>
      <c r="D70" s="407"/>
      <c r="E70" s="407"/>
      <c r="F70" s="407"/>
      <c r="G70" s="407"/>
      <c r="H70" s="407"/>
      <c r="I70" s="407"/>
      <c r="J70" s="407"/>
      <c r="K70" s="407"/>
    </row>
    <row r="71" spans="1:11">
      <c r="A71" s="407"/>
      <c r="B71" s="407"/>
      <c r="C71" s="407"/>
      <c r="D71" s="407"/>
      <c r="E71" s="407"/>
      <c r="F71" s="407"/>
      <c r="G71" s="407"/>
      <c r="H71" s="407"/>
      <c r="I71" s="407"/>
      <c r="J71" s="407"/>
      <c r="K71" s="407"/>
    </row>
    <row r="72" spans="1:11">
      <c r="A72" s="407"/>
      <c r="B72" s="407"/>
      <c r="C72" s="407"/>
      <c r="D72" s="407"/>
      <c r="E72" s="407"/>
      <c r="F72" s="407"/>
      <c r="G72" s="407"/>
      <c r="H72" s="407"/>
      <c r="I72" s="407"/>
      <c r="J72" s="407"/>
      <c r="K72" s="407"/>
    </row>
    <row r="73" spans="1:11">
      <c r="A73" s="407"/>
      <c r="B73" s="407"/>
      <c r="C73" s="407"/>
      <c r="D73" s="407"/>
      <c r="E73" s="407"/>
      <c r="F73" s="407"/>
      <c r="G73" s="407"/>
      <c r="H73" s="407"/>
      <c r="I73" s="407"/>
      <c r="J73" s="407"/>
      <c r="K73" s="407"/>
    </row>
  </sheetData>
  <mergeCells count="13">
    <mergeCell ref="A55:C55"/>
    <mergeCell ref="A53:C53"/>
    <mergeCell ref="A54:C54"/>
    <mergeCell ref="A8:C8"/>
    <mergeCell ref="A32:K32"/>
    <mergeCell ref="A31:K31"/>
    <mergeCell ref="A30:K30"/>
    <mergeCell ref="A28:K28"/>
    <mergeCell ref="A29:K29"/>
    <mergeCell ref="A27:K27"/>
    <mergeCell ref="A26:K26"/>
    <mergeCell ref="A23:K23"/>
    <mergeCell ref="A24:K24"/>
  </mergeCells>
  <hyperlinks>
    <hyperlink ref="A66" r:id="rId1" display="http://www.kstrom.net/isk/maps/mn/mnrezmap.html" xr:uid="{87DF75FC-4A60-44CE-93BC-EA8226ECF7AF}"/>
    <hyperlink ref="A67" r:id="rId2" display="https://www.dnr.state.mn.us/waters/watermgmt_section/wild_scenic/wild-scenic-purpose-regulatory-background.html" xr:uid="{33531C0B-B272-4448-B6AD-A382474B6B2B}"/>
    <hyperlink ref="A68" r:id="rId3" display="https://bwsr.state.mn.us/minnesota-buffer-law" xr:uid="{F29185B7-2ABF-4059-86C9-44F86F3A632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5B26-3BC0-4664-BA2C-EA1376925783}">
  <dimension ref="A5:L5"/>
  <sheetViews>
    <sheetView topLeftCell="A6" zoomScale="110" zoomScaleNormal="110" workbookViewId="0">
      <selection activeCell="N12" sqref="N12"/>
    </sheetView>
  </sheetViews>
  <sheetFormatPr defaultRowHeight="13.2"/>
  <sheetData>
    <row r="5" spans="1:12" ht="54.9" customHeight="1">
      <c r="A5" s="1231" t="s">
        <v>747</v>
      </c>
      <c r="B5" s="1231"/>
      <c r="C5" s="1231"/>
      <c r="D5" s="1231"/>
      <c r="E5" s="1231"/>
      <c r="F5" s="1231"/>
      <c r="G5" s="1231"/>
      <c r="H5" s="1231"/>
      <c r="I5" s="1231"/>
      <c r="J5" s="1231"/>
      <c r="K5" s="1231"/>
      <c r="L5" s="1231"/>
    </row>
  </sheetData>
  <mergeCells count="1">
    <mergeCell ref="A5:L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09D2-5DB6-41B6-9711-2C01E188D809}">
  <sheetPr>
    <tabColor rgb="FFFF0000"/>
  </sheetPr>
  <dimension ref="A1:H99"/>
  <sheetViews>
    <sheetView showGridLines="0" zoomScale="130" zoomScaleNormal="130" zoomScaleSheetLayoutView="90" workbookViewId="0">
      <pane xSplit="5" ySplit="3" topLeftCell="F4" activePane="bottomRight" state="frozen"/>
      <selection pane="topRight" activeCell="F1" sqref="F1"/>
      <selection pane="bottomLeft" activeCell="A4" sqref="A4"/>
      <selection pane="bottomRight" activeCell="A12" sqref="A12:XFD12"/>
    </sheetView>
  </sheetViews>
  <sheetFormatPr defaultColWidth="9.109375" defaultRowHeight="13.8"/>
  <cols>
    <col min="1" max="1" width="12" style="311" customWidth="1"/>
    <col min="2" max="2" width="29.109375" style="310" customWidth="1"/>
    <col min="3" max="3" width="25.33203125" style="310" customWidth="1"/>
    <col min="4" max="4" width="18.5546875" style="309" customWidth="1"/>
    <col min="5" max="5" width="16.109375" style="309" customWidth="1"/>
    <col min="6" max="8" width="5.109375" style="309" customWidth="1"/>
    <col min="9" max="16384" width="9.109375" style="309"/>
  </cols>
  <sheetData>
    <row r="1" spans="1:8" ht="18.600000000000001" thickBot="1">
      <c r="A1" s="1248" t="s">
        <v>748</v>
      </c>
      <c r="B1" s="1249"/>
      <c r="C1" s="1250"/>
      <c r="D1" s="1251"/>
      <c r="E1" s="1251"/>
    </row>
    <row r="2" spans="1:8" s="353" customFormat="1" ht="14.1" customHeight="1">
      <c r="A2" s="358" t="s">
        <v>749</v>
      </c>
      <c r="B2" s="357" t="s">
        <v>750</v>
      </c>
      <c r="C2" s="357" t="s">
        <v>751</v>
      </c>
      <c r="D2" s="357" t="s">
        <v>752</v>
      </c>
      <c r="E2" s="1252" t="s">
        <v>753</v>
      </c>
      <c r="F2" s="1254"/>
      <c r="G2" s="1254"/>
      <c r="H2" s="1254"/>
    </row>
    <row r="3" spans="1:8" s="353" customFormat="1" ht="101.25" customHeight="1" thickBot="1">
      <c r="A3" s="356"/>
      <c r="B3" s="355"/>
      <c r="C3" s="355"/>
      <c r="D3" s="355"/>
      <c r="E3" s="1253"/>
      <c r="F3" s="354" t="s">
        <v>754</v>
      </c>
      <c r="G3" s="354" t="s">
        <v>755</v>
      </c>
      <c r="H3" s="354" t="s">
        <v>756</v>
      </c>
    </row>
    <row r="4" spans="1:8" ht="14.1" customHeight="1">
      <c r="A4" s="352" t="s">
        <v>757</v>
      </c>
      <c r="B4" s="350" t="s">
        <v>758</v>
      </c>
      <c r="C4" s="351" t="s">
        <v>759</v>
      </c>
      <c r="D4" s="350" t="s">
        <v>760</v>
      </c>
      <c r="E4" s="334" t="s">
        <v>761</v>
      </c>
      <c r="F4" s="341" t="s">
        <v>762</v>
      </c>
      <c r="G4" s="341"/>
      <c r="H4" s="341"/>
    </row>
    <row r="5" spans="1:8" ht="14.1" customHeight="1">
      <c r="A5" s="322" t="s">
        <v>763</v>
      </c>
      <c r="B5" s="319" t="s">
        <v>764</v>
      </c>
      <c r="C5" s="323" t="s">
        <v>765</v>
      </c>
      <c r="D5" s="319" t="s">
        <v>760</v>
      </c>
      <c r="E5" s="318" t="s">
        <v>766</v>
      </c>
      <c r="F5" s="314" t="s">
        <v>762</v>
      </c>
      <c r="G5" s="314" t="s">
        <v>762</v>
      </c>
      <c r="H5" s="314" t="s">
        <v>762</v>
      </c>
    </row>
    <row r="6" spans="1:8" ht="14.1" customHeight="1">
      <c r="A6" s="322" t="s">
        <v>763</v>
      </c>
      <c r="B6" s="319" t="s">
        <v>767</v>
      </c>
      <c r="C6" s="323" t="s">
        <v>768</v>
      </c>
      <c r="D6" s="319" t="s">
        <v>760</v>
      </c>
      <c r="E6" s="318" t="s">
        <v>766</v>
      </c>
      <c r="F6" s="314" t="s">
        <v>762</v>
      </c>
      <c r="G6" s="314" t="s">
        <v>762</v>
      </c>
      <c r="H6" s="314" t="s">
        <v>762</v>
      </c>
    </row>
    <row r="7" spans="1:8" ht="14.1" customHeight="1">
      <c r="A7" s="322" t="s">
        <v>763</v>
      </c>
      <c r="B7" s="319" t="s">
        <v>769</v>
      </c>
      <c r="C7" s="323" t="s">
        <v>770</v>
      </c>
      <c r="D7" s="319" t="s">
        <v>760</v>
      </c>
      <c r="E7" s="318" t="s">
        <v>766</v>
      </c>
      <c r="F7" s="314" t="s">
        <v>762</v>
      </c>
      <c r="G7" s="314" t="s">
        <v>762</v>
      </c>
      <c r="H7" s="314" t="s">
        <v>762</v>
      </c>
    </row>
    <row r="8" spans="1:8" ht="14.1" customHeight="1">
      <c r="A8" s="322" t="s">
        <v>763</v>
      </c>
      <c r="B8" s="319" t="s">
        <v>771</v>
      </c>
      <c r="C8" s="323" t="s">
        <v>772</v>
      </c>
      <c r="D8" s="319" t="s">
        <v>773</v>
      </c>
      <c r="E8" s="318" t="s">
        <v>774</v>
      </c>
      <c r="F8" s="314"/>
      <c r="G8" s="314"/>
      <c r="H8" s="314" t="s">
        <v>762</v>
      </c>
    </row>
    <row r="9" spans="1:8" ht="14.1" customHeight="1">
      <c r="A9" s="322" t="s">
        <v>763</v>
      </c>
      <c r="B9" s="319" t="s">
        <v>775</v>
      </c>
      <c r="C9" s="323" t="s">
        <v>776</v>
      </c>
      <c r="D9" s="319" t="s">
        <v>760</v>
      </c>
      <c r="E9" s="318" t="s">
        <v>766</v>
      </c>
      <c r="F9" s="314" t="s">
        <v>762</v>
      </c>
      <c r="G9" s="314" t="s">
        <v>762</v>
      </c>
      <c r="H9" s="314" t="s">
        <v>762</v>
      </c>
    </row>
    <row r="10" spans="1:8" ht="14.1" customHeight="1">
      <c r="A10" s="322" t="s">
        <v>763</v>
      </c>
      <c r="B10" s="319" t="s">
        <v>777</v>
      </c>
      <c r="C10" s="323" t="s">
        <v>778</v>
      </c>
      <c r="D10" s="319" t="s">
        <v>760</v>
      </c>
      <c r="E10" s="318" t="s">
        <v>779</v>
      </c>
      <c r="F10" s="314"/>
      <c r="G10" s="314"/>
      <c r="H10" s="314"/>
    </row>
    <row r="11" spans="1:8" ht="14.1" customHeight="1">
      <c r="A11" s="322" t="s">
        <v>763</v>
      </c>
      <c r="B11" s="319" t="s">
        <v>780</v>
      </c>
      <c r="C11" s="323" t="s">
        <v>781</v>
      </c>
      <c r="D11" s="319" t="s">
        <v>760</v>
      </c>
      <c r="E11" s="318" t="s">
        <v>782</v>
      </c>
      <c r="F11" s="314" t="s">
        <v>762</v>
      </c>
      <c r="G11" s="314"/>
      <c r="H11" s="314"/>
    </row>
    <row r="12" spans="1:8" ht="14.1" customHeight="1">
      <c r="A12" s="322" t="s">
        <v>763</v>
      </c>
      <c r="B12" s="319" t="s">
        <v>783</v>
      </c>
      <c r="C12" s="323" t="s">
        <v>784</v>
      </c>
      <c r="D12" s="319" t="s">
        <v>760</v>
      </c>
      <c r="E12" s="318" t="s">
        <v>766</v>
      </c>
      <c r="F12" s="314" t="s">
        <v>762</v>
      </c>
      <c r="G12" s="314" t="s">
        <v>762</v>
      </c>
      <c r="H12" s="314" t="s">
        <v>762</v>
      </c>
    </row>
    <row r="13" spans="1:8" ht="14.1" customHeight="1">
      <c r="A13" s="329" t="s">
        <v>763</v>
      </c>
      <c r="B13" s="327" t="s">
        <v>785</v>
      </c>
      <c r="C13" s="326" t="s">
        <v>786</v>
      </c>
      <c r="D13" s="349" t="s">
        <v>787</v>
      </c>
      <c r="E13" s="325" t="s">
        <v>788</v>
      </c>
      <c r="F13" s="314"/>
      <c r="G13" s="314"/>
      <c r="H13" s="314"/>
    </row>
    <row r="14" spans="1:8" ht="14.1" customHeight="1">
      <c r="A14" s="322" t="s">
        <v>763</v>
      </c>
      <c r="B14" s="319" t="s">
        <v>789</v>
      </c>
      <c r="C14" s="323" t="s">
        <v>790</v>
      </c>
      <c r="D14" s="319" t="s">
        <v>760</v>
      </c>
      <c r="E14" s="318" t="s">
        <v>766</v>
      </c>
      <c r="F14" s="314" t="s">
        <v>762</v>
      </c>
      <c r="G14" s="314" t="s">
        <v>762</v>
      </c>
      <c r="H14" s="314" t="s">
        <v>762</v>
      </c>
    </row>
    <row r="15" spans="1:8" ht="14.1" customHeight="1">
      <c r="A15" s="322" t="s">
        <v>763</v>
      </c>
      <c r="B15" s="319" t="s">
        <v>791</v>
      </c>
      <c r="C15" s="323" t="s">
        <v>792</v>
      </c>
      <c r="D15" s="319" t="s">
        <v>773</v>
      </c>
      <c r="E15" s="318" t="s">
        <v>793</v>
      </c>
      <c r="F15" s="314" t="s">
        <v>762</v>
      </c>
      <c r="G15" s="314" t="s">
        <v>762</v>
      </c>
      <c r="H15" s="314" t="s">
        <v>762</v>
      </c>
    </row>
    <row r="16" spans="1:8" ht="14.1" customHeight="1">
      <c r="A16" s="322" t="s">
        <v>794</v>
      </c>
      <c r="B16" s="319" t="s">
        <v>795</v>
      </c>
      <c r="C16" s="323" t="s">
        <v>796</v>
      </c>
      <c r="D16" s="319" t="s">
        <v>773</v>
      </c>
      <c r="E16" s="318" t="s">
        <v>797</v>
      </c>
      <c r="F16" s="314"/>
      <c r="G16" s="314"/>
      <c r="H16" s="314"/>
    </row>
    <row r="17" spans="1:8" ht="14.1" customHeight="1">
      <c r="A17" s="322" t="s">
        <v>794</v>
      </c>
      <c r="B17" s="319" t="s">
        <v>798</v>
      </c>
      <c r="C17" s="323" t="s">
        <v>799</v>
      </c>
      <c r="D17" s="319" t="s">
        <v>760</v>
      </c>
      <c r="E17" s="318" t="s">
        <v>797</v>
      </c>
      <c r="F17" s="314"/>
      <c r="G17" s="314"/>
      <c r="H17" s="314"/>
    </row>
    <row r="18" spans="1:8" ht="14.1" customHeight="1">
      <c r="A18" s="322" t="s">
        <v>794</v>
      </c>
      <c r="B18" s="319" t="s">
        <v>800</v>
      </c>
      <c r="C18" s="323" t="s">
        <v>801</v>
      </c>
      <c r="D18" s="319" t="s">
        <v>773</v>
      </c>
      <c r="E18" s="318" t="s">
        <v>797</v>
      </c>
      <c r="F18" s="314"/>
      <c r="G18" s="314"/>
      <c r="H18" s="314"/>
    </row>
    <row r="19" spans="1:8" ht="14.1" customHeight="1">
      <c r="A19" s="322" t="s">
        <v>794</v>
      </c>
      <c r="B19" s="319" t="s">
        <v>802</v>
      </c>
      <c r="C19" s="323" t="s">
        <v>803</v>
      </c>
      <c r="D19" s="319" t="s">
        <v>773</v>
      </c>
      <c r="E19" s="318" t="s">
        <v>797</v>
      </c>
      <c r="F19" s="314"/>
      <c r="G19" s="314"/>
      <c r="H19" s="314"/>
    </row>
    <row r="20" spans="1:8" ht="14.1" customHeight="1">
      <c r="A20" s="322" t="s">
        <v>794</v>
      </c>
      <c r="B20" s="319" t="s">
        <v>804</v>
      </c>
      <c r="C20" s="323" t="s">
        <v>805</v>
      </c>
      <c r="D20" s="319" t="s">
        <v>760</v>
      </c>
      <c r="E20" s="318" t="s">
        <v>797</v>
      </c>
      <c r="F20" s="314"/>
      <c r="G20" s="314"/>
      <c r="H20" s="314"/>
    </row>
    <row r="21" spans="1:8" ht="14.1" customHeight="1">
      <c r="A21" s="322" t="s">
        <v>794</v>
      </c>
      <c r="B21" s="319" t="s">
        <v>806</v>
      </c>
      <c r="C21" s="323" t="s">
        <v>807</v>
      </c>
      <c r="D21" s="319" t="s">
        <v>773</v>
      </c>
      <c r="E21" s="318" t="s">
        <v>797</v>
      </c>
      <c r="F21" s="314"/>
      <c r="G21" s="314"/>
      <c r="H21" s="314"/>
    </row>
    <row r="22" spans="1:8" ht="14.1" customHeight="1">
      <c r="A22" s="322" t="s">
        <v>794</v>
      </c>
      <c r="B22" s="319" t="s">
        <v>808</v>
      </c>
      <c r="C22" s="323" t="s">
        <v>809</v>
      </c>
      <c r="D22" s="319" t="s">
        <v>773</v>
      </c>
      <c r="E22" s="318" t="s">
        <v>797</v>
      </c>
      <c r="F22" s="314"/>
      <c r="G22" s="314"/>
      <c r="H22" s="314"/>
    </row>
    <row r="23" spans="1:8" ht="14.1" customHeight="1">
      <c r="A23" s="322" t="s">
        <v>794</v>
      </c>
      <c r="B23" s="319" t="s">
        <v>810</v>
      </c>
      <c r="C23" s="323" t="s">
        <v>811</v>
      </c>
      <c r="D23" s="319" t="s">
        <v>760</v>
      </c>
      <c r="E23" s="318" t="s">
        <v>797</v>
      </c>
      <c r="F23" s="314"/>
      <c r="G23" s="314"/>
      <c r="H23" s="314"/>
    </row>
    <row r="24" spans="1:8" ht="14.1" customHeight="1">
      <c r="A24" s="322" t="s">
        <v>794</v>
      </c>
      <c r="B24" s="319" t="s">
        <v>812</v>
      </c>
      <c r="C24" s="323" t="s">
        <v>813</v>
      </c>
      <c r="D24" s="319" t="s">
        <v>760</v>
      </c>
      <c r="E24" s="318" t="s">
        <v>797</v>
      </c>
      <c r="F24" s="314"/>
      <c r="G24" s="314"/>
      <c r="H24" s="314"/>
    </row>
    <row r="25" spans="1:8" ht="14.1" customHeight="1">
      <c r="A25" s="329" t="s">
        <v>794</v>
      </c>
      <c r="B25" s="327" t="s">
        <v>814</v>
      </c>
      <c r="C25" s="326" t="s">
        <v>815</v>
      </c>
      <c r="D25" s="325" t="s">
        <v>816</v>
      </c>
      <c r="E25" s="325" t="s">
        <v>797</v>
      </c>
      <c r="F25" s="314"/>
      <c r="G25" s="314"/>
      <c r="H25" s="314"/>
    </row>
    <row r="26" spans="1:8" ht="14.1" customHeight="1">
      <c r="A26" s="324" t="s">
        <v>817</v>
      </c>
      <c r="B26" s="318" t="s">
        <v>818</v>
      </c>
      <c r="C26" s="340" t="s">
        <v>819</v>
      </c>
      <c r="D26" s="319" t="s">
        <v>760</v>
      </c>
      <c r="E26" s="318" t="s">
        <v>766</v>
      </c>
      <c r="F26" s="314" t="s">
        <v>762</v>
      </c>
      <c r="G26" s="314"/>
      <c r="H26" s="314" t="s">
        <v>762</v>
      </c>
    </row>
    <row r="27" spans="1:8" ht="14.1" customHeight="1">
      <c r="A27" s="324" t="s">
        <v>817</v>
      </c>
      <c r="B27" s="319" t="s">
        <v>820</v>
      </c>
      <c r="C27" s="323" t="s">
        <v>821</v>
      </c>
      <c r="D27" s="319" t="s">
        <v>773</v>
      </c>
      <c r="E27" s="318" t="s">
        <v>822</v>
      </c>
      <c r="F27" s="314" t="s">
        <v>762</v>
      </c>
      <c r="G27" s="314"/>
      <c r="H27" s="314"/>
    </row>
    <row r="28" spans="1:8" ht="14.1" customHeight="1">
      <c r="A28" s="324" t="s">
        <v>817</v>
      </c>
      <c r="B28" s="319" t="s">
        <v>820</v>
      </c>
      <c r="C28" s="323" t="s">
        <v>823</v>
      </c>
      <c r="D28" s="319" t="s">
        <v>773</v>
      </c>
      <c r="E28" s="318" t="s">
        <v>822</v>
      </c>
      <c r="F28" s="314" t="s">
        <v>762</v>
      </c>
      <c r="G28" s="314"/>
      <c r="H28" s="314"/>
    </row>
    <row r="29" spans="1:8" ht="14.1" customHeight="1">
      <c r="A29" s="324" t="s">
        <v>817</v>
      </c>
      <c r="B29" s="319" t="s">
        <v>820</v>
      </c>
      <c r="C29" s="323" t="s">
        <v>824</v>
      </c>
      <c r="D29" s="319" t="s">
        <v>773</v>
      </c>
      <c r="E29" s="318" t="s">
        <v>822</v>
      </c>
      <c r="F29" s="314" t="s">
        <v>762</v>
      </c>
      <c r="G29" s="314"/>
      <c r="H29" s="314"/>
    </row>
    <row r="30" spans="1:8" ht="14.1" customHeight="1">
      <c r="A30" s="324" t="s">
        <v>817</v>
      </c>
      <c r="B30" s="319" t="s">
        <v>820</v>
      </c>
      <c r="C30" s="323" t="s">
        <v>825</v>
      </c>
      <c r="D30" s="319" t="s">
        <v>760</v>
      </c>
      <c r="E30" s="318" t="s">
        <v>822</v>
      </c>
      <c r="F30" s="314" t="s">
        <v>762</v>
      </c>
      <c r="G30" s="314"/>
      <c r="H30" s="314"/>
    </row>
    <row r="31" spans="1:8" ht="14.1" customHeight="1">
      <c r="A31" s="324" t="s">
        <v>817</v>
      </c>
      <c r="B31" s="319" t="s">
        <v>820</v>
      </c>
      <c r="C31" s="323" t="s">
        <v>826</v>
      </c>
      <c r="D31" s="319" t="s">
        <v>773</v>
      </c>
      <c r="E31" s="318" t="s">
        <v>822</v>
      </c>
      <c r="F31" s="314" t="s">
        <v>762</v>
      </c>
      <c r="G31" s="314"/>
      <c r="H31" s="314"/>
    </row>
    <row r="32" spans="1:8" ht="14.1" customHeight="1">
      <c r="A32" s="324" t="s">
        <v>817</v>
      </c>
      <c r="B32" s="319" t="s">
        <v>820</v>
      </c>
      <c r="C32" s="323" t="s">
        <v>827</v>
      </c>
      <c r="D32" s="319" t="s">
        <v>773</v>
      </c>
      <c r="E32" s="318" t="s">
        <v>822</v>
      </c>
      <c r="F32" s="314" t="s">
        <v>762</v>
      </c>
      <c r="G32" s="314"/>
      <c r="H32" s="314"/>
    </row>
    <row r="33" spans="1:8" ht="14.1" customHeight="1">
      <c r="A33" s="324" t="s">
        <v>817</v>
      </c>
      <c r="B33" s="319" t="s">
        <v>820</v>
      </c>
      <c r="C33" s="323" t="s">
        <v>828</v>
      </c>
      <c r="D33" s="319" t="s">
        <v>760</v>
      </c>
      <c r="E33" s="318" t="s">
        <v>822</v>
      </c>
      <c r="F33" s="314" t="s">
        <v>762</v>
      </c>
      <c r="G33" s="314"/>
      <c r="H33" s="314"/>
    </row>
    <row r="34" spans="1:8" ht="14.1" customHeight="1">
      <c r="A34" s="324" t="s">
        <v>817</v>
      </c>
      <c r="B34" s="319" t="s">
        <v>820</v>
      </c>
      <c r="C34" s="323" t="s">
        <v>829</v>
      </c>
      <c r="D34" s="319" t="s">
        <v>760</v>
      </c>
      <c r="E34" s="318" t="s">
        <v>822</v>
      </c>
      <c r="F34" s="314" t="s">
        <v>762</v>
      </c>
      <c r="G34" s="314"/>
      <c r="H34" s="314"/>
    </row>
    <row r="35" spans="1:8" ht="14.1" customHeight="1">
      <c r="A35" s="324" t="s">
        <v>817</v>
      </c>
      <c r="B35" s="319" t="s">
        <v>820</v>
      </c>
      <c r="C35" s="323" t="s">
        <v>830</v>
      </c>
      <c r="D35" s="319" t="s">
        <v>760</v>
      </c>
      <c r="E35" s="318" t="s">
        <v>822</v>
      </c>
      <c r="F35" s="314" t="s">
        <v>762</v>
      </c>
      <c r="G35" s="314"/>
      <c r="H35" s="314"/>
    </row>
    <row r="36" spans="1:8" ht="14.1" customHeight="1">
      <c r="A36" s="324" t="s">
        <v>817</v>
      </c>
      <c r="B36" s="319" t="s">
        <v>820</v>
      </c>
      <c r="C36" s="323" t="s">
        <v>831</v>
      </c>
      <c r="D36" s="319" t="s">
        <v>773</v>
      </c>
      <c r="E36" s="318" t="s">
        <v>822</v>
      </c>
      <c r="F36" s="314" t="s">
        <v>762</v>
      </c>
      <c r="G36" s="314"/>
      <c r="H36" s="314"/>
    </row>
    <row r="37" spans="1:8" ht="14.1" customHeight="1">
      <c r="A37" s="324" t="s">
        <v>817</v>
      </c>
      <c r="B37" s="319" t="s">
        <v>820</v>
      </c>
      <c r="C37" s="323" t="s">
        <v>832</v>
      </c>
      <c r="D37" s="319" t="s">
        <v>773</v>
      </c>
      <c r="E37" s="318" t="s">
        <v>822</v>
      </c>
      <c r="F37" s="314" t="s">
        <v>762</v>
      </c>
      <c r="G37" s="314"/>
      <c r="H37" s="314"/>
    </row>
    <row r="38" spans="1:8" ht="14.1" customHeight="1">
      <c r="A38" s="324" t="s">
        <v>817</v>
      </c>
      <c r="B38" s="319" t="s">
        <v>820</v>
      </c>
      <c r="C38" s="323" t="s">
        <v>833</v>
      </c>
      <c r="D38" s="319" t="s">
        <v>773</v>
      </c>
      <c r="E38" s="318" t="s">
        <v>822</v>
      </c>
      <c r="F38" s="314" t="s">
        <v>762</v>
      </c>
      <c r="G38" s="314"/>
      <c r="H38" s="314"/>
    </row>
    <row r="39" spans="1:8" ht="14.1" customHeight="1">
      <c r="A39" s="324" t="s">
        <v>817</v>
      </c>
      <c r="B39" s="319" t="s">
        <v>820</v>
      </c>
      <c r="C39" s="323" t="s">
        <v>834</v>
      </c>
      <c r="D39" s="319" t="s">
        <v>773</v>
      </c>
      <c r="E39" s="318" t="s">
        <v>822</v>
      </c>
      <c r="F39" s="314" t="s">
        <v>762</v>
      </c>
      <c r="G39" s="314"/>
      <c r="H39" s="314"/>
    </row>
    <row r="40" spans="1:8" ht="14.1" customHeight="1">
      <c r="A40" s="324" t="s">
        <v>817</v>
      </c>
      <c r="B40" s="319" t="s">
        <v>820</v>
      </c>
      <c r="C40" s="323" t="s">
        <v>835</v>
      </c>
      <c r="D40" s="319" t="s">
        <v>760</v>
      </c>
      <c r="E40" s="318" t="s">
        <v>822</v>
      </c>
      <c r="F40" s="314" t="s">
        <v>762</v>
      </c>
      <c r="G40" s="314"/>
      <c r="H40" s="314"/>
    </row>
    <row r="41" spans="1:8" ht="14.1" customHeight="1">
      <c r="A41" s="324" t="s">
        <v>817</v>
      </c>
      <c r="B41" s="319" t="s">
        <v>820</v>
      </c>
      <c r="C41" s="323" t="s">
        <v>836</v>
      </c>
      <c r="D41" s="319" t="s">
        <v>773</v>
      </c>
      <c r="E41" s="318" t="s">
        <v>822</v>
      </c>
      <c r="F41" s="314" t="s">
        <v>762</v>
      </c>
      <c r="G41" s="314"/>
      <c r="H41" s="314"/>
    </row>
    <row r="42" spans="1:8" ht="14.1" customHeight="1">
      <c r="A42" s="324" t="s">
        <v>817</v>
      </c>
      <c r="B42" s="319" t="s">
        <v>837</v>
      </c>
      <c r="C42" s="323" t="s">
        <v>838</v>
      </c>
      <c r="D42" s="319" t="s">
        <v>773</v>
      </c>
      <c r="E42" s="318" t="s">
        <v>822</v>
      </c>
      <c r="F42" s="314" t="s">
        <v>762</v>
      </c>
      <c r="G42" s="314"/>
      <c r="H42" s="314"/>
    </row>
    <row r="43" spans="1:8" ht="14.1" customHeight="1">
      <c r="A43" s="324" t="s">
        <v>817</v>
      </c>
      <c r="B43" s="318" t="s">
        <v>839</v>
      </c>
      <c r="C43" s="323" t="s">
        <v>840</v>
      </c>
      <c r="D43" s="319" t="s">
        <v>760</v>
      </c>
      <c r="E43" s="318" t="s">
        <v>766</v>
      </c>
      <c r="F43" s="314" t="s">
        <v>762</v>
      </c>
      <c r="G43" s="314"/>
      <c r="H43" s="314" t="s">
        <v>762</v>
      </c>
    </row>
    <row r="44" spans="1:8" ht="14.1" customHeight="1">
      <c r="A44" s="324" t="s">
        <v>817</v>
      </c>
      <c r="B44" s="318" t="s">
        <v>839</v>
      </c>
      <c r="C44" s="340" t="s">
        <v>841</v>
      </c>
      <c r="D44" s="319" t="s">
        <v>773</v>
      </c>
      <c r="E44" s="318" t="s">
        <v>766</v>
      </c>
      <c r="F44" s="314" t="s">
        <v>762</v>
      </c>
      <c r="G44" s="314"/>
      <c r="H44" s="314" t="s">
        <v>762</v>
      </c>
    </row>
    <row r="45" spans="1:8" ht="14.1" customHeight="1">
      <c r="A45" s="328" t="s">
        <v>817</v>
      </c>
      <c r="B45" s="325" t="s">
        <v>842</v>
      </c>
      <c r="C45" s="348" t="s">
        <v>843</v>
      </c>
      <c r="D45" s="347" t="s">
        <v>844</v>
      </c>
      <c r="E45" s="325" t="s">
        <v>766</v>
      </c>
      <c r="F45" s="314"/>
      <c r="G45" s="314"/>
      <c r="H45" s="314" t="s">
        <v>762</v>
      </c>
    </row>
    <row r="46" spans="1:8" ht="14.1" customHeight="1">
      <c r="A46" s="324" t="s">
        <v>817</v>
      </c>
      <c r="B46" s="319" t="s">
        <v>845</v>
      </c>
      <c r="C46" s="323" t="s">
        <v>846</v>
      </c>
      <c r="D46" s="319" t="s">
        <v>773</v>
      </c>
      <c r="E46" s="318" t="s">
        <v>847</v>
      </c>
      <c r="F46" s="314"/>
      <c r="G46" s="314"/>
      <c r="H46" s="314" t="s">
        <v>762</v>
      </c>
    </row>
    <row r="47" spans="1:8" ht="14.1" customHeight="1">
      <c r="A47" s="324" t="s">
        <v>817</v>
      </c>
      <c r="B47" s="319" t="s">
        <v>848</v>
      </c>
      <c r="C47" s="323" t="s">
        <v>849</v>
      </c>
      <c r="D47" s="319" t="s">
        <v>773</v>
      </c>
      <c r="E47" s="318" t="s">
        <v>847</v>
      </c>
      <c r="F47" s="314" t="s">
        <v>762</v>
      </c>
      <c r="G47" s="314"/>
      <c r="H47" s="314" t="s">
        <v>762</v>
      </c>
    </row>
    <row r="48" spans="1:8" ht="14.1" customHeight="1">
      <c r="A48" s="324" t="s">
        <v>817</v>
      </c>
      <c r="B48" s="318" t="s">
        <v>850</v>
      </c>
      <c r="C48" s="323" t="s">
        <v>851</v>
      </c>
      <c r="D48" s="319" t="s">
        <v>773</v>
      </c>
      <c r="E48" s="318" t="s">
        <v>852</v>
      </c>
      <c r="F48" s="314"/>
      <c r="G48" s="314"/>
      <c r="H48" s="314"/>
    </row>
    <row r="49" spans="1:8" ht="14.1" customHeight="1">
      <c r="A49" s="324" t="s">
        <v>817</v>
      </c>
      <c r="B49" s="318" t="s">
        <v>853</v>
      </c>
      <c r="C49" s="340" t="s">
        <v>854</v>
      </c>
      <c r="D49" s="319" t="s">
        <v>773</v>
      </c>
      <c r="E49" s="318" t="s">
        <v>847</v>
      </c>
      <c r="F49" s="314" t="s">
        <v>762</v>
      </c>
      <c r="G49" s="314"/>
      <c r="H49" s="314" t="s">
        <v>762</v>
      </c>
    </row>
    <row r="50" spans="1:8" ht="14.1" customHeight="1">
      <c r="A50" s="328" t="s">
        <v>817</v>
      </c>
      <c r="B50" s="327" t="s">
        <v>855</v>
      </c>
      <c r="C50" s="326" t="s">
        <v>856</v>
      </c>
      <c r="D50" s="325" t="s">
        <v>857</v>
      </c>
      <c r="E50" s="325" t="s">
        <v>847</v>
      </c>
      <c r="F50" s="314"/>
      <c r="G50" s="314"/>
      <c r="H50" s="314" t="s">
        <v>762</v>
      </c>
    </row>
    <row r="51" spans="1:8" ht="14.1" customHeight="1">
      <c r="A51" s="324" t="s">
        <v>817</v>
      </c>
      <c r="B51" s="318" t="s">
        <v>858</v>
      </c>
      <c r="C51" s="340" t="s">
        <v>859</v>
      </c>
      <c r="D51" s="319" t="s">
        <v>760</v>
      </c>
      <c r="E51" s="318" t="s">
        <v>766</v>
      </c>
      <c r="F51" s="314"/>
      <c r="G51" s="314"/>
      <c r="H51" s="314" t="s">
        <v>762</v>
      </c>
    </row>
    <row r="52" spans="1:8" ht="14.1" customHeight="1">
      <c r="A52" s="324" t="s">
        <v>817</v>
      </c>
      <c r="B52" s="319" t="s">
        <v>860</v>
      </c>
      <c r="C52" s="323" t="s">
        <v>861</v>
      </c>
      <c r="D52" s="319" t="s">
        <v>760</v>
      </c>
      <c r="E52" s="318" t="s">
        <v>847</v>
      </c>
      <c r="F52" s="314"/>
      <c r="G52" s="314"/>
      <c r="H52" s="314" t="s">
        <v>762</v>
      </c>
    </row>
    <row r="53" spans="1:8" ht="14.1" customHeight="1">
      <c r="A53" s="346" t="s">
        <v>817</v>
      </c>
      <c r="B53" s="344" t="s">
        <v>862</v>
      </c>
      <c r="C53" s="345" t="s">
        <v>863</v>
      </c>
      <c r="D53" s="344" t="s">
        <v>857</v>
      </c>
      <c r="E53" s="343" t="s">
        <v>766</v>
      </c>
      <c r="F53" s="314"/>
      <c r="G53" s="314"/>
      <c r="H53" s="314" t="s">
        <v>762</v>
      </c>
    </row>
    <row r="54" spans="1:8" ht="14.1" customHeight="1">
      <c r="A54" s="346" t="s">
        <v>817</v>
      </c>
      <c r="B54" s="344" t="s">
        <v>864</v>
      </c>
      <c r="C54" s="345" t="s">
        <v>865</v>
      </c>
      <c r="D54" s="344" t="s">
        <v>816</v>
      </c>
      <c r="E54" s="343" t="s">
        <v>866</v>
      </c>
      <c r="F54" s="314"/>
      <c r="G54" s="314"/>
      <c r="H54" s="314" t="s">
        <v>762</v>
      </c>
    </row>
    <row r="55" spans="1:8" ht="14.1" customHeight="1">
      <c r="A55" s="324" t="s">
        <v>817</v>
      </c>
      <c r="B55" s="318" t="s">
        <v>867</v>
      </c>
      <c r="C55" s="340" t="s">
        <v>868</v>
      </c>
      <c r="D55" s="319" t="s">
        <v>760</v>
      </c>
      <c r="E55" s="318" t="s">
        <v>847</v>
      </c>
      <c r="F55" s="314" t="s">
        <v>762</v>
      </c>
      <c r="G55" s="314"/>
      <c r="H55" s="314" t="s">
        <v>762</v>
      </c>
    </row>
    <row r="56" spans="1:8" ht="14.1" customHeight="1">
      <c r="A56" s="324" t="s">
        <v>869</v>
      </c>
      <c r="B56" s="318" t="s">
        <v>870</v>
      </c>
      <c r="C56" s="342" t="s">
        <v>871</v>
      </c>
      <c r="D56" s="319" t="s">
        <v>773</v>
      </c>
      <c r="E56" s="318" t="s">
        <v>872</v>
      </c>
      <c r="F56" s="314" t="s">
        <v>762</v>
      </c>
      <c r="G56" s="314"/>
      <c r="H56" s="314"/>
    </row>
    <row r="57" spans="1:8" ht="14.1" customHeight="1">
      <c r="A57" s="324" t="s">
        <v>817</v>
      </c>
      <c r="B57" s="319" t="s">
        <v>873</v>
      </c>
      <c r="C57" s="323" t="s">
        <v>874</v>
      </c>
      <c r="D57" s="319" t="s">
        <v>760</v>
      </c>
      <c r="E57" s="318" t="s">
        <v>766</v>
      </c>
      <c r="F57" s="314"/>
      <c r="G57" s="314"/>
      <c r="H57" s="314" t="s">
        <v>762</v>
      </c>
    </row>
    <row r="58" spans="1:8" ht="14.1" customHeight="1">
      <c r="A58" s="324" t="s">
        <v>817</v>
      </c>
      <c r="B58" s="318" t="s">
        <v>875</v>
      </c>
      <c r="C58" s="340" t="s">
        <v>876</v>
      </c>
      <c r="D58" s="319" t="s">
        <v>760</v>
      </c>
      <c r="E58" s="318" t="s">
        <v>847</v>
      </c>
      <c r="F58" s="314"/>
      <c r="G58" s="314"/>
      <c r="H58" s="314" t="s">
        <v>762</v>
      </c>
    </row>
    <row r="59" spans="1:8" ht="14.1" customHeight="1">
      <c r="A59" s="339" t="s">
        <v>877</v>
      </c>
      <c r="B59" s="330" t="s">
        <v>878</v>
      </c>
      <c r="C59" s="332" t="s">
        <v>879</v>
      </c>
      <c r="D59" s="331" t="s">
        <v>880</v>
      </c>
      <c r="E59" s="330" t="s">
        <v>852</v>
      </c>
      <c r="F59" s="314"/>
      <c r="G59" s="314"/>
      <c r="H59" s="314"/>
    </row>
    <row r="60" spans="1:8" ht="14.1" customHeight="1">
      <c r="A60" s="339" t="s">
        <v>877</v>
      </c>
      <c r="B60" s="330" t="s">
        <v>881</v>
      </c>
      <c r="C60" s="332" t="s">
        <v>882</v>
      </c>
      <c r="D60" s="331" t="s">
        <v>880</v>
      </c>
      <c r="E60" s="330" t="s">
        <v>852</v>
      </c>
      <c r="F60" s="314"/>
      <c r="G60" s="314"/>
      <c r="H60" s="314"/>
    </row>
    <row r="61" spans="1:8" ht="14.1" customHeight="1">
      <c r="A61" s="324" t="s">
        <v>877</v>
      </c>
      <c r="B61" s="319" t="s">
        <v>883</v>
      </c>
      <c r="C61" s="323" t="s">
        <v>884</v>
      </c>
      <c r="D61" s="319" t="s">
        <v>773</v>
      </c>
      <c r="E61" s="318" t="s">
        <v>885</v>
      </c>
      <c r="F61" s="314" t="s">
        <v>762</v>
      </c>
      <c r="G61" s="314"/>
      <c r="H61" s="314"/>
    </row>
    <row r="62" spans="1:8" ht="14.1" customHeight="1">
      <c r="A62" s="338" t="s">
        <v>877</v>
      </c>
      <c r="B62" s="336" t="s">
        <v>886</v>
      </c>
      <c r="C62" s="337" t="s">
        <v>887</v>
      </c>
      <c r="D62" s="336" t="s">
        <v>880</v>
      </c>
      <c r="E62" s="335" t="s">
        <v>888</v>
      </c>
      <c r="F62" s="314"/>
      <c r="G62" s="314"/>
      <c r="H62" s="314"/>
    </row>
    <row r="63" spans="1:8" ht="14.1" customHeight="1">
      <c r="A63" s="324" t="s">
        <v>877</v>
      </c>
      <c r="B63" s="319" t="s">
        <v>889</v>
      </c>
      <c r="C63" s="323" t="s">
        <v>890</v>
      </c>
      <c r="D63" s="319" t="s">
        <v>773</v>
      </c>
      <c r="E63" s="334" t="s">
        <v>891</v>
      </c>
      <c r="F63" s="314" t="s">
        <v>762</v>
      </c>
      <c r="G63" s="314"/>
      <c r="H63" s="314"/>
    </row>
    <row r="64" spans="1:8" ht="14.1" customHeight="1">
      <c r="A64" s="322" t="s">
        <v>892</v>
      </c>
      <c r="B64" s="319" t="s">
        <v>893</v>
      </c>
      <c r="C64" s="323" t="s">
        <v>894</v>
      </c>
      <c r="D64" s="319" t="s">
        <v>773</v>
      </c>
      <c r="E64" s="318" t="s">
        <v>797</v>
      </c>
      <c r="F64" s="314"/>
      <c r="G64" s="314"/>
      <c r="H64" s="314"/>
    </row>
    <row r="65" spans="1:8" ht="14.1" customHeight="1">
      <c r="A65" s="322" t="s">
        <v>892</v>
      </c>
      <c r="B65" s="319" t="s">
        <v>895</v>
      </c>
      <c r="C65" s="323" t="s">
        <v>896</v>
      </c>
      <c r="D65" s="319" t="s">
        <v>760</v>
      </c>
      <c r="E65" s="318" t="s">
        <v>797</v>
      </c>
      <c r="F65" s="314"/>
      <c r="G65" s="314"/>
      <c r="H65" s="314"/>
    </row>
    <row r="66" spans="1:8" ht="14.1" customHeight="1">
      <c r="A66" s="322" t="s">
        <v>892</v>
      </c>
      <c r="B66" s="319" t="s">
        <v>897</v>
      </c>
      <c r="C66" s="323" t="s">
        <v>898</v>
      </c>
      <c r="D66" s="319" t="s">
        <v>760</v>
      </c>
      <c r="E66" s="318" t="s">
        <v>797</v>
      </c>
      <c r="F66" s="314"/>
      <c r="G66" s="314"/>
      <c r="H66" s="314"/>
    </row>
    <row r="67" spans="1:8" ht="14.1" customHeight="1">
      <c r="A67" s="322" t="s">
        <v>892</v>
      </c>
      <c r="B67" s="319" t="s">
        <v>899</v>
      </c>
      <c r="C67" s="323" t="s">
        <v>900</v>
      </c>
      <c r="D67" s="319" t="s">
        <v>773</v>
      </c>
      <c r="E67" s="318" t="s">
        <v>797</v>
      </c>
      <c r="F67" s="314"/>
      <c r="G67" s="314"/>
      <c r="H67" s="314"/>
    </row>
    <row r="68" spans="1:8" ht="14.1" customHeight="1">
      <c r="A68" s="322" t="s">
        <v>892</v>
      </c>
      <c r="B68" s="319" t="s">
        <v>901</v>
      </c>
      <c r="C68" s="323" t="s">
        <v>902</v>
      </c>
      <c r="D68" s="319" t="s">
        <v>773</v>
      </c>
      <c r="E68" s="318" t="s">
        <v>797</v>
      </c>
      <c r="F68" s="314"/>
      <c r="G68" s="314"/>
      <c r="H68" s="314"/>
    </row>
    <row r="69" spans="1:8" ht="14.1" customHeight="1">
      <c r="A69" s="322" t="s">
        <v>892</v>
      </c>
      <c r="B69" s="319" t="s">
        <v>903</v>
      </c>
      <c r="C69" s="323" t="s">
        <v>904</v>
      </c>
      <c r="D69" s="319" t="s">
        <v>773</v>
      </c>
      <c r="E69" s="318" t="s">
        <v>797</v>
      </c>
      <c r="F69" s="314"/>
      <c r="G69" s="314"/>
      <c r="H69" s="314"/>
    </row>
    <row r="70" spans="1:8" ht="14.1" customHeight="1">
      <c r="A70" s="329" t="s">
        <v>892</v>
      </c>
      <c r="B70" s="327" t="s">
        <v>905</v>
      </c>
      <c r="C70" s="326" t="s">
        <v>906</v>
      </c>
      <c r="D70" s="325" t="s">
        <v>907</v>
      </c>
      <c r="E70" s="325" t="s">
        <v>797</v>
      </c>
      <c r="F70" s="314"/>
      <c r="G70" s="314"/>
      <c r="H70" s="314"/>
    </row>
    <row r="71" spans="1:8" ht="14.1" customHeight="1">
      <c r="A71" s="322" t="s">
        <v>892</v>
      </c>
      <c r="B71" s="319" t="s">
        <v>908</v>
      </c>
      <c r="C71" s="323" t="s">
        <v>909</v>
      </c>
      <c r="D71" s="319" t="s">
        <v>773</v>
      </c>
      <c r="E71" s="318" t="s">
        <v>797</v>
      </c>
      <c r="F71" s="314"/>
      <c r="G71" s="314"/>
      <c r="H71" s="314"/>
    </row>
    <row r="72" spans="1:8" ht="14.1" customHeight="1">
      <c r="A72" s="322" t="s">
        <v>892</v>
      </c>
      <c r="B72" s="319" t="s">
        <v>910</v>
      </c>
      <c r="C72" s="323" t="s">
        <v>911</v>
      </c>
      <c r="D72" s="319" t="s">
        <v>773</v>
      </c>
      <c r="E72" s="318" t="s">
        <v>797</v>
      </c>
      <c r="F72" s="314"/>
      <c r="G72" s="314"/>
      <c r="H72" s="314"/>
    </row>
    <row r="73" spans="1:8" ht="14.1" customHeight="1">
      <c r="A73" s="322" t="s">
        <v>892</v>
      </c>
      <c r="B73" s="319" t="s">
        <v>912</v>
      </c>
      <c r="C73" s="323" t="s">
        <v>913</v>
      </c>
      <c r="D73" s="319" t="s">
        <v>760</v>
      </c>
      <c r="E73" s="318" t="s">
        <v>797</v>
      </c>
      <c r="F73" s="314"/>
      <c r="G73" s="314"/>
      <c r="H73" s="314"/>
    </row>
    <row r="74" spans="1:8" ht="14.1" customHeight="1">
      <c r="A74" s="322" t="s">
        <v>892</v>
      </c>
      <c r="B74" s="319" t="s">
        <v>914</v>
      </c>
      <c r="C74" s="323" t="s">
        <v>915</v>
      </c>
      <c r="D74" s="319" t="s">
        <v>773</v>
      </c>
      <c r="E74" s="318" t="s">
        <v>797</v>
      </c>
      <c r="F74" s="314"/>
      <c r="G74" s="314"/>
      <c r="H74" s="314"/>
    </row>
    <row r="75" spans="1:8" ht="14.1" customHeight="1">
      <c r="A75" s="322" t="s">
        <v>892</v>
      </c>
      <c r="B75" s="319" t="s">
        <v>916</v>
      </c>
      <c r="C75" s="323" t="s">
        <v>917</v>
      </c>
      <c r="D75" s="319" t="s">
        <v>760</v>
      </c>
      <c r="E75" s="318" t="s">
        <v>797</v>
      </c>
      <c r="F75" s="314"/>
      <c r="G75" s="314"/>
      <c r="H75" s="314"/>
    </row>
    <row r="76" spans="1:8" ht="14.1" customHeight="1">
      <c r="A76" s="322" t="s">
        <v>892</v>
      </c>
      <c r="B76" s="319" t="s">
        <v>918</v>
      </c>
      <c r="C76" s="323" t="s">
        <v>919</v>
      </c>
      <c r="D76" s="319" t="s">
        <v>760</v>
      </c>
      <c r="E76" s="318" t="s">
        <v>797</v>
      </c>
      <c r="F76" s="314"/>
      <c r="G76" s="314"/>
      <c r="H76" s="314"/>
    </row>
    <row r="77" spans="1:8" ht="14.1" customHeight="1">
      <c r="A77" s="322" t="s">
        <v>892</v>
      </c>
      <c r="B77" s="319" t="s">
        <v>920</v>
      </c>
      <c r="C77" s="323" t="s">
        <v>921</v>
      </c>
      <c r="D77" s="319" t="s">
        <v>773</v>
      </c>
      <c r="E77" s="318" t="s">
        <v>797</v>
      </c>
      <c r="F77" s="314"/>
      <c r="G77" s="314"/>
      <c r="H77" s="314"/>
    </row>
    <row r="78" spans="1:8" ht="14.1" customHeight="1">
      <c r="A78" s="329" t="s">
        <v>892</v>
      </c>
      <c r="B78" s="327" t="s">
        <v>922</v>
      </c>
      <c r="C78" s="326" t="s">
        <v>923</v>
      </c>
      <c r="D78" s="327" t="s">
        <v>924</v>
      </c>
      <c r="E78" s="325" t="s">
        <v>797</v>
      </c>
      <c r="F78" s="314"/>
      <c r="G78" s="314"/>
      <c r="H78" s="314"/>
    </row>
    <row r="79" spans="1:8" ht="14.1" customHeight="1">
      <c r="A79" s="333" t="s">
        <v>892</v>
      </c>
      <c r="B79" s="331" t="s">
        <v>925</v>
      </c>
      <c r="C79" s="332" t="s">
        <v>926</v>
      </c>
      <c r="D79" s="331" t="s">
        <v>927</v>
      </c>
      <c r="E79" s="330" t="s">
        <v>797</v>
      </c>
      <c r="F79" s="314"/>
      <c r="G79" s="314"/>
      <c r="H79" s="314"/>
    </row>
    <row r="80" spans="1:8" ht="14.1" customHeight="1">
      <c r="A80" s="329" t="s">
        <v>892</v>
      </c>
      <c r="B80" s="327" t="s">
        <v>928</v>
      </c>
      <c r="C80" s="326" t="s">
        <v>929</v>
      </c>
      <c r="D80" s="327" t="s">
        <v>930</v>
      </c>
      <c r="E80" s="325" t="s">
        <v>797</v>
      </c>
      <c r="F80" s="314"/>
      <c r="G80" s="314"/>
      <c r="H80" s="314"/>
    </row>
    <row r="81" spans="1:8" ht="14.1" customHeight="1">
      <c r="A81" s="322" t="s">
        <v>892</v>
      </c>
      <c r="B81" s="319" t="s">
        <v>931</v>
      </c>
      <c r="C81" s="323" t="s">
        <v>932</v>
      </c>
      <c r="D81" s="319" t="s">
        <v>773</v>
      </c>
      <c r="E81" s="318" t="s">
        <v>797</v>
      </c>
      <c r="F81" s="314"/>
      <c r="G81" s="314"/>
      <c r="H81" s="314"/>
    </row>
    <row r="82" spans="1:8" ht="14.1" customHeight="1">
      <c r="A82" s="322" t="s">
        <v>892</v>
      </c>
      <c r="B82" s="319" t="s">
        <v>933</v>
      </c>
      <c r="C82" s="323" t="s">
        <v>934</v>
      </c>
      <c r="D82" s="319" t="s">
        <v>773</v>
      </c>
      <c r="E82" s="318" t="s">
        <v>797</v>
      </c>
      <c r="F82" s="314"/>
      <c r="G82" s="314"/>
      <c r="H82" s="314"/>
    </row>
    <row r="83" spans="1:8" ht="14.1" customHeight="1">
      <c r="A83" s="322" t="s">
        <v>892</v>
      </c>
      <c r="B83" s="319" t="s">
        <v>935</v>
      </c>
      <c r="C83" s="323" t="s">
        <v>936</v>
      </c>
      <c r="D83" s="319" t="s">
        <v>760</v>
      </c>
      <c r="E83" s="318" t="s">
        <v>797</v>
      </c>
      <c r="F83" s="314"/>
      <c r="G83" s="314"/>
      <c r="H83" s="314"/>
    </row>
    <row r="84" spans="1:8" ht="14.1" customHeight="1">
      <c r="A84" s="329" t="s">
        <v>892</v>
      </c>
      <c r="B84" s="327" t="s">
        <v>937</v>
      </c>
      <c r="C84" s="326" t="s">
        <v>938</v>
      </c>
      <c r="D84" s="325" t="s">
        <v>907</v>
      </c>
      <c r="E84" s="325" t="s">
        <v>797</v>
      </c>
      <c r="F84" s="314"/>
      <c r="G84" s="314"/>
      <c r="H84" s="314"/>
    </row>
    <row r="85" spans="1:8" ht="14.1" customHeight="1">
      <c r="A85" s="322" t="s">
        <v>892</v>
      </c>
      <c r="B85" s="319" t="s">
        <v>939</v>
      </c>
      <c r="C85" s="323" t="s">
        <v>940</v>
      </c>
      <c r="D85" s="319" t="s">
        <v>760</v>
      </c>
      <c r="E85" s="318" t="s">
        <v>797</v>
      </c>
      <c r="F85" s="314"/>
      <c r="G85" s="314"/>
      <c r="H85" s="314"/>
    </row>
    <row r="86" spans="1:8" ht="14.1" customHeight="1">
      <c r="A86" s="324" t="s">
        <v>941</v>
      </c>
      <c r="B86" s="319" t="s">
        <v>942</v>
      </c>
      <c r="C86" s="323" t="s">
        <v>943</v>
      </c>
      <c r="D86" s="319" t="s">
        <v>773</v>
      </c>
      <c r="E86" s="318" t="s">
        <v>944</v>
      </c>
      <c r="F86" s="314" t="s">
        <v>762</v>
      </c>
      <c r="G86" s="314" t="s">
        <v>762</v>
      </c>
      <c r="H86" s="314"/>
    </row>
    <row r="87" spans="1:8" ht="14.1" customHeight="1">
      <c r="A87" s="328" t="s">
        <v>941</v>
      </c>
      <c r="B87" s="327" t="s">
        <v>945</v>
      </c>
      <c r="C87" s="326" t="s">
        <v>946</v>
      </c>
      <c r="D87" s="325" t="s">
        <v>947</v>
      </c>
      <c r="E87" s="325" t="s">
        <v>948</v>
      </c>
      <c r="F87" s="314" t="s">
        <v>762</v>
      </c>
      <c r="G87" s="314" t="s">
        <v>762</v>
      </c>
      <c r="H87" s="314"/>
    </row>
    <row r="88" spans="1:8" ht="14.1" customHeight="1">
      <c r="A88" s="324" t="s">
        <v>941</v>
      </c>
      <c r="B88" s="319" t="s">
        <v>949</v>
      </c>
      <c r="C88" s="323" t="s">
        <v>950</v>
      </c>
      <c r="D88" s="319" t="s">
        <v>773</v>
      </c>
      <c r="E88" s="318" t="s">
        <v>951</v>
      </c>
      <c r="F88" s="314" t="s">
        <v>762</v>
      </c>
      <c r="G88" s="314" t="s">
        <v>762</v>
      </c>
      <c r="H88" s="314"/>
    </row>
    <row r="89" spans="1:8" ht="14.1" customHeight="1">
      <c r="A89" s="324" t="s">
        <v>941</v>
      </c>
      <c r="B89" s="319" t="s">
        <v>952</v>
      </c>
      <c r="C89" s="323" t="s">
        <v>953</v>
      </c>
      <c r="D89" s="319" t="s">
        <v>773</v>
      </c>
      <c r="E89" s="318" t="s">
        <v>951</v>
      </c>
      <c r="F89" s="314" t="s">
        <v>762</v>
      </c>
      <c r="G89" s="314" t="s">
        <v>762</v>
      </c>
      <c r="H89" s="314"/>
    </row>
    <row r="90" spans="1:8" ht="14.1" customHeight="1">
      <c r="A90" s="324" t="s">
        <v>941</v>
      </c>
      <c r="B90" s="319" t="s">
        <v>954</v>
      </c>
      <c r="C90" s="323" t="s">
        <v>955</v>
      </c>
      <c r="D90" s="319" t="s">
        <v>773</v>
      </c>
      <c r="E90" s="318" t="s">
        <v>956</v>
      </c>
      <c r="F90" s="314" t="s">
        <v>762</v>
      </c>
      <c r="G90" s="314" t="s">
        <v>762</v>
      </c>
      <c r="H90" s="314"/>
    </row>
    <row r="91" spans="1:8" s="316" customFormat="1" ht="14.1" customHeight="1">
      <c r="A91" s="322" t="s">
        <v>957</v>
      </c>
      <c r="B91" s="321" t="s">
        <v>958</v>
      </c>
      <c r="C91" s="320" t="s">
        <v>959</v>
      </c>
      <c r="D91" s="319" t="s">
        <v>773</v>
      </c>
      <c r="E91" s="318" t="s">
        <v>960</v>
      </c>
      <c r="F91" s="317"/>
      <c r="G91" s="317"/>
      <c r="H91" s="314"/>
    </row>
    <row r="92" spans="1:8" ht="29.25" customHeight="1">
      <c r="A92" s="315" t="s">
        <v>961</v>
      </c>
      <c r="B92" s="1255" t="s">
        <v>962</v>
      </c>
      <c r="C92" s="1256"/>
      <c r="D92" s="1257"/>
      <c r="E92" s="503"/>
      <c r="F92" s="314" t="s">
        <v>762</v>
      </c>
      <c r="G92" s="314" t="s">
        <v>762</v>
      </c>
      <c r="H92" s="314" t="s">
        <v>762</v>
      </c>
    </row>
    <row r="94" spans="1:8" ht="15.6">
      <c r="A94" s="1258" t="s">
        <v>963</v>
      </c>
      <c r="B94" s="1259"/>
      <c r="C94" s="1260"/>
      <c r="D94" s="502" t="s">
        <v>964</v>
      </c>
      <c r="E94" s="502"/>
    </row>
    <row r="95" spans="1:8" ht="15.6">
      <c r="A95" s="313" t="s">
        <v>965</v>
      </c>
      <c r="B95" s="312" t="s">
        <v>966</v>
      </c>
      <c r="C95" s="312" t="s">
        <v>967</v>
      </c>
      <c r="D95" s="1246" t="s">
        <v>968</v>
      </c>
      <c r="E95" s="1247"/>
    </row>
    <row r="96" spans="1:8">
      <c r="A96" s="313" t="s">
        <v>969</v>
      </c>
      <c r="B96" s="312" t="s">
        <v>970</v>
      </c>
      <c r="C96" s="312" t="s">
        <v>971</v>
      </c>
    </row>
    <row r="97" spans="1:3">
      <c r="A97" s="313" t="s">
        <v>972</v>
      </c>
      <c r="B97" s="312" t="s">
        <v>973</v>
      </c>
      <c r="C97" s="312" t="s">
        <v>974</v>
      </c>
    </row>
    <row r="98" spans="1:3">
      <c r="A98" s="313" t="s">
        <v>975</v>
      </c>
      <c r="B98" s="312" t="s">
        <v>976</v>
      </c>
      <c r="C98" s="312" t="s">
        <v>977</v>
      </c>
    </row>
    <row r="99" spans="1:3">
      <c r="A99" s="313" t="s">
        <v>978</v>
      </c>
      <c r="B99" s="312" t="s">
        <v>979</v>
      </c>
    </row>
  </sheetData>
  <sheetProtection selectLockedCells="1"/>
  <mergeCells count="7">
    <mergeCell ref="D95:E95"/>
    <mergeCell ref="A1:C1"/>
    <mergeCell ref="D1:E1"/>
    <mergeCell ref="E2:E3"/>
    <mergeCell ref="F2:H2"/>
    <mergeCell ref="B92:D92"/>
    <mergeCell ref="A94:C94"/>
  </mergeCells>
  <hyperlinks>
    <hyperlink ref="D94:E94" r:id="rId1" display="http://www.dnr.state.mn.us/rsg/index.html" xr:uid="{C5634C0F-DC58-49DF-8B11-0D5D044D09CE}"/>
    <hyperlink ref="D95" r:id="rId2" xr:uid="{D7D7FB25-CD42-4B26-A0F8-8509114F6A5F}"/>
  </hyperlinks>
  <pageMargins left="0.7" right="0.7" top="0.75" bottom="0.75" header="0.3" footer="0.3"/>
  <pageSetup scale="34" orientation="landscape"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7" tint="0.79998168889431442"/>
  </sheetPr>
  <dimension ref="A1:AL349"/>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94" t="s">
        <v>980</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4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6.75" customHeight="1">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ht="15.6">
      <c r="A7" s="405" t="s">
        <v>422</v>
      </c>
      <c r="B7" s="407"/>
      <c r="C7" s="407"/>
      <c r="D7" s="407"/>
      <c r="E7" s="407"/>
      <c r="F7" s="407"/>
      <c r="G7" s="407"/>
      <c r="H7" s="407"/>
      <c r="I7" s="407"/>
      <c r="J7" s="407"/>
      <c r="K7" s="96"/>
      <c r="L7" s="96"/>
      <c r="M7" s="96"/>
      <c r="N7" s="96"/>
      <c r="O7" s="96"/>
      <c r="P7" s="96"/>
      <c r="Q7" s="96"/>
      <c r="R7" s="96"/>
      <c r="S7" s="96"/>
      <c r="T7" s="96"/>
      <c r="U7" s="96"/>
      <c r="V7" s="96"/>
      <c r="W7" s="96"/>
      <c r="X7" s="529"/>
      <c r="Y7" s="529"/>
      <c r="Z7" s="529"/>
      <c r="AA7" s="404"/>
      <c r="AB7" s="404"/>
      <c r="AC7" s="404"/>
      <c r="AD7" s="404"/>
      <c r="AE7" s="404"/>
      <c r="AF7" s="404"/>
      <c r="AG7" s="1141" t="s">
        <v>222</v>
      </c>
      <c r="AH7" s="1142"/>
      <c r="AI7" s="1142"/>
      <c r="AJ7" s="1142"/>
      <c r="AK7" s="1143"/>
    </row>
    <row r="8" spans="1:37" s="7" customFormat="1">
      <c r="A8" s="527" t="s">
        <v>981</v>
      </c>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12.45" customHeight="1">
      <c r="A9" s="527"/>
      <c r="B9" s="527"/>
      <c r="C9" s="527"/>
      <c r="D9" s="527"/>
      <c r="E9" s="527"/>
      <c r="F9" s="527"/>
      <c r="G9" s="527"/>
      <c r="H9" s="527"/>
      <c r="I9" s="527"/>
      <c r="J9" s="527"/>
      <c r="K9" s="527"/>
      <c r="L9" s="527"/>
      <c r="M9" s="527"/>
      <c r="N9" s="527"/>
      <c r="O9" s="527"/>
      <c r="P9" s="527"/>
      <c r="Q9" s="527"/>
      <c r="R9" s="527"/>
      <c r="S9" s="527"/>
      <c r="T9" s="527"/>
      <c r="U9" s="527"/>
      <c r="V9" s="527"/>
      <c r="W9" s="527"/>
      <c r="X9" s="404"/>
      <c r="Y9" s="404"/>
      <c r="Z9" s="404"/>
      <c r="AA9" s="404"/>
      <c r="AB9" s="404"/>
      <c r="AC9" s="404"/>
      <c r="AD9" s="404"/>
      <c r="AE9" s="404"/>
      <c r="AF9" s="404"/>
      <c r="AG9" s="1144" t="s">
        <v>223</v>
      </c>
      <c r="AH9" s="1145"/>
      <c r="AI9" s="1145"/>
      <c r="AJ9" s="1145"/>
      <c r="AK9" s="1146"/>
    </row>
    <row r="10" spans="1:37" s="7" customFormat="1">
      <c r="A10" s="527"/>
      <c r="B10" s="527"/>
      <c r="C10" s="527"/>
      <c r="D10" s="527"/>
      <c r="E10" s="527"/>
      <c r="F10" s="527"/>
      <c r="G10" s="527"/>
      <c r="H10" s="527"/>
      <c r="I10" s="527"/>
      <c r="J10" s="527"/>
      <c r="K10" s="527"/>
      <c r="L10" s="527"/>
      <c r="M10" s="527"/>
      <c r="N10" s="527"/>
      <c r="O10" s="527"/>
      <c r="P10" s="527"/>
      <c r="Q10" s="527"/>
      <c r="R10" s="527"/>
      <c r="S10" s="527"/>
      <c r="T10" s="527"/>
      <c r="U10" s="527"/>
      <c r="V10" s="527"/>
      <c r="W10" s="527"/>
      <c r="X10" s="404"/>
      <c r="Y10" s="404"/>
      <c r="Z10" s="404"/>
      <c r="AA10" s="404"/>
      <c r="AB10" s="404"/>
      <c r="AC10" s="404"/>
      <c r="AD10" s="404"/>
      <c r="AE10" s="404"/>
      <c r="AF10" s="404"/>
      <c r="AG10" s="1138" t="s">
        <v>218</v>
      </c>
      <c r="AH10" s="1139"/>
      <c r="AI10" s="1139"/>
      <c r="AJ10" s="1139"/>
      <c r="AK10" s="1140"/>
    </row>
    <row r="11" spans="1:37" s="7" customFormat="1" ht="5.25" customHeight="1">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04"/>
      <c r="Y11" s="404"/>
      <c r="Z11" s="404"/>
      <c r="AA11" s="404"/>
      <c r="AB11" s="404"/>
      <c r="AC11" s="404"/>
      <c r="AD11" s="404"/>
      <c r="AE11" s="404"/>
      <c r="AF11" s="404"/>
      <c r="AG11" s="1144" t="s">
        <v>226</v>
      </c>
      <c r="AH11" s="1145"/>
      <c r="AI11" s="1145"/>
      <c r="AJ11" s="1145"/>
      <c r="AK11" s="1146"/>
    </row>
    <row r="12" spans="1:37" s="7" customFormat="1" ht="12.75" customHeight="1">
      <c r="A12" s="407"/>
      <c r="B12" s="404"/>
      <c r="C12" s="404"/>
      <c r="D12" s="404"/>
      <c r="E12" s="534" t="s">
        <v>475</v>
      </c>
      <c r="F12" s="534"/>
      <c r="G12" s="534"/>
      <c r="H12" s="534"/>
      <c r="I12" s="534"/>
      <c r="J12" s="534"/>
      <c r="K12" s="534"/>
      <c r="L12" s="534"/>
      <c r="M12" s="534"/>
      <c r="N12" s="534"/>
      <c r="O12" s="534"/>
      <c r="P12" s="534"/>
      <c r="Q12" s="534"/>
      <c r="R12" s="534"/>
      <c r="S12" s="534"/>
      <c r="T12" s="534"/>
      <c r="U12" s="534"/>
      <c r="V12" s="534"/>
      <c r="W12" s="534"/>
      <c r="X12" s="1261" t="s">
        <v>982</v>
      </c>
      <c r="Y12" s="1261"/>
      <c r="Z12" s="1261"/>
      <c r="AA12" s="1261"/>
      <c r="AB12" s="404"/>
      <c r="AC12" s="404"/>
      <c r="AD12" s="404"/>
      <c r="AE12" s="404"/>
      <c r="AF12" s="404"/>
      <c r="AG12" s="1138" t="s">
        <v>218</v>
      </c>
      <c r="AH12" s="1139"/>
      <c r="AI12" s="1139"/>
      <c r="AJ12" s="1139"/>
      <c r="AK12" s="1140"/>
    </row>
    <row r="13" spans="1:37" s="7" customFormat="1" ht="15.75" customHeight="1">
      <c r="A13" s="407"/>
      <c r="B13" s="404"/>
      <c r="C13" s="404"/>
      <c r="D13" s="485"/>
      <c r="E13" s="534"/>
      <c r="F13" s="534"/>
      <c r="G13" s="534"/>
      <c r="H13" s="534"/>
      <c r="I13" s="534"/>
      <c r="J13" s="534"/>
      <c r="K13" s="534"/>
      <c r="L13" s="534"/>
      <c r="M13" s="534"/>
      <c r="N13" s="534"/>
      <c r="O13" s="534"/>
      <c r="P13" s="534"/>
      <c r="Q13" s="534"/>
      <c r="R13" s="534"/>
      <c r="S13" s="534"/>
      <c r="T13" s="534"/>
      <c r="U13" s="534"/>
      <c r="V13" s="534"/>
      <c r="W13" s="534"/>
      <c r="X13" s="404"/>
      <c r="Y13" s="404"/>
      <c r="Z13" s="404"/>
      <c r="AA13" s="404"/>
      <c r="AB13" s="404"/>
      <c r="AC13" s="404"/>
      <c r="AD13" s="404"/>
      <c r="AE13" s="404"/>
      <c r="AF13" s="404"/>
      <c r="AG13" s="1141" t="s">
        <v>228</v>
      </c>
      <c r="AH13" s="1142"/>
      <c r="AI13" s="1142"/>
      <c r="AJ13" s="1142"/>
      <c r="AK13" s="1143"/>
    </row>
    <row r="14" spans="1:37" s="7" customFormat="1" ht="5.25" customHeight="1">
      <c r="A14" s="407"/>
      <c r="B14" s="404"/>
      <c r="C14" s="404"/>
      <c r="D14" s="485"/>
      <c r="E14" s="485"/>
      <c r="F14" s="485"/>
      <c r="G14" s="485"/>
      <c r="H14" s="485"/>
      <c r="I14" s="485"/>
      <c r="J14" s="485"/>
      <c r="K14" s="485"/>
      <c r="L14" s="485"/>
      <c r="M14" s="485"/>
      <c r="N14" s="485"/>
      <c r="O14" s="485"/>
      <c r="P14" s="485"/>
      <c r="Q14" s="485"/>
      <c r="R14" s="485"/>
      <c r="S14" s="485"/>
      <c r="T14" s="485"/>
      <c r="U14" s="485"/>
      <c r="V14" s="485"/>
      <c r="W14" s="485"/>
      <c r="X14" s="404"/>
      <c r="Y14" s="404"/>
      <c r="Z14" s="404"/>
      <c r="AA14" s="404"/>
      <c r="AB14" s="404"/>
      <c r="AC14" s="404"/>
      <c r="AD14" s="404"/>
      <c r="AE14" s="404"/>
      <c r="AF14" s="404"/>
      <c r="AG14" s="1138" t="s">
        <v>218</v>
      </c>
      <c r="AH14" s="1139"/>
      <c r="AI14" s="1139"/>
      <c r="AJ14" s="1139"/>
      <c r="AK14" s="1140"/>
    </row>
    <row r="15" spans="1:37" s="7" customFormat="1" ht="12.75" customHeight="1">
      <c r="A15" s="407"/>
      <c r="B15" s="404"/>
      <c r="C15" s="404"/>
      <c r="D15" s="404"/>
      <c r="E15" s="566" t="s">
        <v>425</v>
      </c>
      <c r="F15" s="566"/>
      <c r="G15" s="566"/>
      <c r="H15" s="566"/>
      <c r="I15" s="566"/>
      <c r="J15" s="566"/>
      <c r="K15" s="566"/>
      <c r="L15" s="566"/>
      <c r="M15" s="566"/>
      <c r="N15" s="452"/>
      <c r="O15" s="452"/>
      <c r="P15" s="452"/>
      <c r="Q15" s="404"/>
      <c r="R15" s="404"/>
      <c r="S15" s="404"/>
      <c r="T15" s="404"/>
      <c r="U15" s="404"/>
      <c r="V15" s="404"/>
      <c r="W15" s="404"/>
      <c r="X15" s="404"/>
      <c r="Y15" s="404"/>
      <c r="Z15" s="404"/>
      <c r="AA15" s="404"/>
      <c r="AB15" s="404"/>
      <c r="AC15" s="404"/>
      <c r="AD15" s="404"/>
      <c r="AE15" s="404"/>
      <c r="AF15" s="404"/>
      <c r="AG15" s="1141" t="s">
        <v>229</v>
      </c>
      <c r="AH15" s="1142"/>
      <c r="AI15" s="1142"/>
      <c r="AJ15" s="1142"/>
      <c r="AK15" s="1143"/>
    </row>
    <row r="16" spans="1:37" s="7" customFormat="1" ht="5.25" customHeight="1">
      <c r="A16" s="407"/>
      <c r="B16" s="404"/>
      <c r="C16" s="404"/>
      <c r="D16" s="485"/>
      <c r="E16" s="485"/>
      <c r="F16" s="485"/>
      <c r="G16" s="485"/>
      <c r="H16" s="485"/>
      <c r="I16" s="485"/>
      <c r="J16" s="485"/>
      <c r="K16" s="485"/>
      <c r="L16" s="485"/>
      <c r="M16" s="452"/>
      <c r="N16" s="452"/>
      <c r="O16" s="452"/>
      <c r="P16" s="452"/>
      <c r="Q16" s="452"/>
      <c r="R16" s="452"/>
      <c r="S16" s="452"/>
      <c r="T16" s="452"/>
      <c r="U16" s="452"/>
      <c r="V16" s="452"/>
      <c r="W16" s="452"/>
      <c r="X16" s="404"/>
      <c r="Y16" s="404"/>
      <c r="Z16" s="404"/>
      <c r="AA16" s="404"/>
      <c r="AB16" s="404"/>
      <c r="AC16" s="404"/>
      <c r="AD16" s="404"/>
      <c r="AE16" s="404"/>
      <c r="AF16" s="404"/>
      <c r="AG16" s="1138" t="s">
        <v>218</v>
      </c>
      <c r="AH16" s="1139"/>
      <c r="AI16" s="1139"/>
      <c r="AJ16" s="1139"/>
      <c r="AK16" s="1140"/>
    </row>
    <row r="17" spans="1:37" s="7" customFormat="1">
      <c r="A17" s="95"/>
      <c r="B17" s="96"/>
      <c r="C17" s="96"/>
      <c r="D17" s="485"/>
      <c r="E17" s="532" t="s">
        <v>983</v>
      </c>
      <c r="F17" s="1137"/>
      <c r="G17" s="1137"/>
      <c r="H17" s="1137"/>
      <c r="I17" s="1137"/>
      <c r="J17" s="1137"/>
      <c r="K17" s="1137"/>
      <c r="L17" s="1137"/>
      <c r="M17" s="1137"/>
      <c r="N17" s="1137"/>
      <c r="O17" s="1137"/>
      <c r="P17" s="1137"/>
      <c r="Q17" s="1137"/>
      <c r="R17" s="1137"/>
      <c r="S17" s="1137"/>
      <c r="T17" s="1137"/>
      <c r="U17" s="1137"/>
      <c r="V17" s="1137"/>
      <c r="W17" s="1137"/>
      <c r="X17" s="432"/>
      <c r="Y17" s="404"/>
      <c r="Z17" s="404"/>
      <c r="AA17" s="404"/>
      <c r="AB17" s="404"/>
      <c r="AC17" s="404"/>
      <c r="AD17" s="404"/>
      <c r="AE17" s="404"/>
      <c r="AF17" s="404"/>
      <c r="AG17" s="1141" t="s">
        <v>230</v>
      </c>
      <c r="AH17" s="1142"/>
      <c r="AI17" s="1142"/>
      <c r="AJ17" s="1142"/>
      <c r="AK17" s="1143"/>
    </row>
    <row r="18" spans="1:37" s="7" customFormat="1">
      <c r="A18" s="95"/>
      <c r="B18" s="96"/>
      <c r="C18" s="96"/>
      <c r="D18" s="485"/>
      <c r="E18" s="1137"/>
      <c r="F18" s="1137"/>
      <c r="G18" s="1137"/>
      <c r="H18" s="1137"/>
      <c r="I18" s="1137"/>
      <c r="J18" s="1137"/>
      <c r="K18" s="1137"/>
      <c r="L18" s="1137"/>
      <c r="M18" s="1137"/>
      <c r="N18" s="1137"/>
      <c r="O18" s="1137"/>
      <c r="P18" s="1137"/>
      <c r="Q18" s="1137"/>
      <c r="R18" s="1137"/>
      <c r="S18" s="1137"/>
      <c r="T18" s="1137"/>
      <c r="U18" s="1137"/>
      <c r="V18" s="1137"/>
      <c r="W18" s="1137"/>
      <c r="X18" s="432"/>
      <c r="Y18" s="404"/>
      <c r="Z18" s="404"/>
      <c r="AA18" s="404"/>
      <c r="AB18" s="404"/>
      <c r="AC18" s="404"/>
      <c r="AD18" s="404"/>
      <c r="AE18" s="404"/>
      <c r="AF18" s="404"/>
      <c r="AG18" s="1138" t="s">
        <v>218</v>
      </c>
      <c r="AH18" s="1139"/>
      <c r="AI18" s="1139"/>
      <c r="AJ18" s="1139"/>
      <c r="AK18" s="1140"/>
    </row>
    <row r="19" spans="1:37" s="7" customFormat="1">
      <c r="A19" s="95"/>
      <c r="B19" s="96"/>
      <c r="C19" s="96"/>
      <c r="D19" s="485"/>
      <c r="E19" s="1137"/>
      <c r="F19" s="1137"/>
      <c r="G19" s="1137"/>
      <c r="H19" s="1137"/>
      <c r="I19" s="1137"/>
      <c r="J19" s="1137"/>
      <c r="K19" s="1137"/>
      <c r="L19" s="1137"/>
      <c r="M19" s="1137"/>
      <c r="N19" s="1137"/>
      <c r="O19" s="1137"/>
      <c r="P19" s="1137"/>
      <c r="Q19" s="1137"/>
      <c r="R19" s="1137"/>
      <c r="S19" s="1137"/>
      <c r="T19" s="1137"/>
      <c r="U19" s="1137"/>
      <c r="V19" s="1137"/>
      <c r="W19" s="1137"/>
      <c r="X19" s="404"/>
      <c r="Y19" s="404"/>
      <c r="Z19" s="404"/>
      <c r="AA19" s="404"/>
      <c r="AB19" s="404"/>
      <c r="AC19" s="404"/>
      <c r="AD19" s="404"/>
      <c r="AE19" s="404"/>
      <c r="AF19" s="404"/>
      <c r="AG19" s="1141" t="s">
        <v>232</v>
      </c>
      <c r="AH19" s="1142"/>
      <c r="AI19" s="1142"/>
      <c r="AJ19" s="1142"/>
      <c r="AK19" s="1143"/>
    </row>
    <row r="20" spans="1:37" s="7" customFormat="1">
      <c r="A20" s="95"/>
      <c r="B20" s="96"/>
      <c r="C20" s="96"/>
      <c r="D20" s="485"/>
      <c r="E20" s="1137"/>
      <c r="F20" s="1137"/>
      <c r="G20" s="1137"/>
      <c r="H20" s="1137"/>
      <c r="I20" s="1137"/>
      <c r="J20" s="1137"/>
      <c r="K20" s="1137"/>
      <c r="L20" s="1137"/>
      <c r="M20" s="1137"/>
      <c r="N20" s="1137"/>
      <c r="O20" s="1137"/>
      <c r="P20" s="1137"/>
      <c r="Q20" s="1137"/>
      <c r="R20" s="1137"/>
      <c r="S20" s="1137"/>
      <c r="T20" s="1137"/>
      <c r="U20" s="1137"/>
      <c r="V20" s="1137"/>
      <c r="W20" s="1137"/>
      <c r="X20" s="456"/>
      <c r="Y20" s="404"/>
      <c r="Z20" s="404"/>
      <c r="AA20" s="404"/>
      <c r="AB20" s="404"/>
      <c r="AC20" s="404"/>
      <c r="AD20" s="404"/>
      <c r="AE20" s="404"/>
      <c r="AF20" s="404"/>
      <c r="AG20" s="1138" t="s">
        <v>218</v>
      </c>
      <c r="AH20" s="1139"/>
      <c r="AI20" s="1139"/>
      <c r="AJ20" s="1139"/>
      <c r="AK20" s="1140"/>
    </row>
    <row r="21" spans="1:37" s="7" customFormat="1">
      <c r="A21" s="95"/>
      <c r="B21" s="96"/>
      <c r="C21" s="96"/>
      <c r="D21" s="485"/>
      <c r="E21" s="1137"/>
      <c r="F21" s="1137"/>
      <c r="G21" s="1137"/>
      <c r="H21" s="1137"/>
      <c r="I21" s="1137"/>
      <c r="J21" s="1137"/>
      <c r="K21" s="1137"/>
      <c r="L21" s="1137"/>
      <c r="M21" s="1137"/>
      <c r="N21" s="1137"/>
      <c r="O21" s="1137"/>
      <c r="P21" s="1137"/>
      <c r="Q21" s="1137"/>
      <c r="R21" s="1137"/>
      <c r="S21" s="1137"/>
      <c r="T21" s="1137"/>
      <c r="U21" s="1137"/>
      <c r="V21" s="1137"/>
      <c r="W21" s="1137"/>
      <c r="X21" s="432"/>
      <c r="Y21" s="404"/>
      <c r="Z21" s="404"/>
      <c r="AA21" s="404"/>
      <c r="AB21" s="404"/>
      <c r="AC21" s="404"/>
      <c r="AD21" s="404"/>
      <c r="AE21" s="404"/>
      <c r="AF21" s="404"/>
      <c r="AG21" s="1144" t="s">
        <v>233</v>
      </c>
      <c r="AH21" s="1145"/>
      <c r="AI21" s="1145"/>
      <c r="AJ21" s="1145"/>
      <c r="AK21" s="1146"/>
    </row>
    <row r="22" spans="1:37" s="7" customFormat="1" ht="15.6">
      <c r="A22" s="405" t="s">
        <v>426</v>
      </c>
      <c r="B22" s="407"/>
      <c r="C22" s="407"/>
      <c r="D22" s="407"/>
      <c r="E22" s="407"/>
      <c r="F22" s="407"/>
      <c r="G22" s="407"/>
      <c r="H22" s="407"/>
      <c r="I22" s="407"/>
      <c r="J22" s="407"/>
      <c r="K22" s="96"/>
      <c r="L22" s="96"/>
      <c r="M22" s="96"/>
      <c r="N22" s="96"/>
      <c r="O22" s="96"/>
      <c r="P22" s="96"/>
      <c r="Q22" s="96"/>
      <c r="R22" s="96"/>
      <c r="S22" s="96"/>
      <c r="T22" s="96"/>
      <c r="U22" s="96"/>
      <c r="V22" s="96"/>
      <c r="W22" s="96"/>
      <c r="X22" s="404"/>
      <c r="Y22" s="404"/>
      <c r="Z22" s="404"/>
      <c r="AA22" s="404"/>
      <c r="AB22" s="404"/>
      <c r="AC22" s="404"/>
      <c r="AD22" s="404"/>
      <c r="AE22" s="404"/>
      <c r="AF22" s="404"/>
      <c r="AG22" s="1138" t="s">
        <v>218</v>
      </c>
      <c r="AH22" s="1139"/>
      <c r="AI22" s="1139"/>
      <c r="AJ22" s="1139"/>
      <c r="AK22" s="1140"/>
    </row>
    <row r="23" spans="1:37" s="7" customFormat="1">
      <c r="A23" s="527" t="s">
        <v>984</v>
      </c>
      <c r="B23" s="527"/>
      <c r="C23" s="527"/>
      <c r="D23" s="527"/>
      <c r="E23" s="527"/>
      <c r="F23" s="527"/>
      <c r="G23" s="527"/>
      <c r="H23" s="527"/>
      <c r="I23" s="527"/>
      <c r="J23" s="527"/>
      <c r="K23" s="527"/>
      <c r="L23" s="527"/>
      <c r="M23" s="527"/>
      <c r="N23" s="527"/>
      <c r="O23" s="527"/>
      <c r="P23" s="527"/>
      <c r="Q23" s="527"/>
      <c r="R23" s="527"/>
      <c r="S23" s="527"/>
      <c r="T23" s="527"/>
      <c r="U23" s="527"/>
      <c r="V23" s="527"/>
      <c r="W23" s="527"/>
      <c r="X23" s="404"/>
      <c r="Y23" s="404"/>
      <c r="Z23" s="404"/>
      <c r="AA23" s="404"/>
      <c r="AB23" s="404"/>
      <c r="AC23" s="404"/>
      <c r="AD23" s="404"/>
      <c r="AE23" s="404"/>
      <c r="AF23" s="404"/>
      <c r="AG23" s="1141" t="s">
        <v>235</v>
      </c>
      <c r="AH23" s="1142"/>
      <c r="AI23" s="1142"/>
      <c r="AJ23" s="1142"/>
      <c r="AK23" s="1143"/>
    </row>
    <row r="24" spans="1:37" s="7" customFormat="1" ht="12.45" customHeight="1">
      <c r="A24" s="527"/>
      <c r="B24" s="527"/>
      <c r="C24" s="527"/>
      <c r="D24" s="527"/>
      <c r="E24" s="527"/>
      <c r="F24" s="527"/>
      <c r="G24" s="527"/>
      <c r="H24" s="527"/>
      <c r="I24" s="527"/>
      <c r="J24" s="527"/>
      <c r="K24" s="527"/>
      <c r="L24" s="527"/>
      <c r="M24" s="527"/>
      <c r="N24" s="527"/>
      <c r="O24" s="527"/>
      <c r="P24" s="527"/>
      <c r="Q24" s="527"/>
      <c r="R24" s="527"/>
      <c r="S24" s="527"/>
      <c r="T24" s="527"/>
      <c r="U24" s="527"/>
      <c r="V24" s="527"/>
      <c r="W24" s="527"/>
      <c r="X24" s="404"/>
      <c r="Y24" s="404"/>
      <c r="Z24" s="404"/>
      <c r="AA24" s="404"/>
      <c r="AB24" s="404"/>
      <c r="AC24" s="404"/>
      <c r="AD24" s="404"/>
      <c r="AE24" s="404"/>
      <c r="AF24" s="404"/>
      <c r="AG24" s="1138" t="s">
        <v>218</v>
      </c>
      <c r="AH24" s="1139"/>
      <c r="AI24" s="1139"/>
      <c r="AJ24" s="1139"/>
      <c r="AK24" s="1140"/>
    </row>
    <row r="25" spans="1:37" s="7" customFormat="1" ht="6.75"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04"/>
      <c r="Y25" s="404"/>
      <c r="Z25" s="404"/>
      <c r="AA25" s="404"/>
      <c r="AB25" s="404"/>
      <c r="AC25" s="404"/>
      <c r="AD25" s="404"/>
      <c r="AE25" s="404"/>
      <c r="AF25" s="404"/>
      <c r="AG25" s="1141" t="s">
        <v>236</v>
      </c>
      <c r="AH25" s="1142"/>
      <c r="AI25" s="1142"/>
      <c r="AJ25" s="1142"/>
      <c r="AK25" s="1143"/>
    </row>
    <row r="26" spans="1:37" s="7" customFormat="1">
      <c r="A26" s="407"/>
      <c r="B26" s="404"/>
      <c r="C26" s="404"/>
      <c r="D26" s="566" t="s">
        <v>475</v>
      </c>
      <c r="E26" s="1137"/>
      <c r="F26" s="1137"/>
      <c r="G26" s="1137"/>
      <c r="H26" s="1137"/>
      <c r="I26" s="1137"/>
      <c r="J26" s="1137"/>
      <c r="K26" s="1137"/>
      <c r="L26" s="1137"/>
      <c r="M26" s="1137"/>
      <c r="N26" s="1137"/>
      <c r="O26" s="1137"/>
      <c r="P26" s="1137"/>
      <c r="Q26" s="1137"/>
      <c r="R26" s="1137"/>
      <c r="S26" s="1137"/>
      <c r="T26" s="1137"/>
      <c r="U26" s="1137"/>
      <c r="V26" s="1137"/>
      <c r="W26" s="1137"/>
      <c r="X26" s="404"/>
      <c r="Y26" s="404"/>
      <c r="Z26" s="404"/>
      <c r="AA26" s="404"/>
      <c r="AB26" s="404"/>
      <c r="AC26" s="404"/>
      <c r="AD26" s="404"/>
      <c r="AE26" s="404"/>
      <c r="AF26" s="404"/>
      <c r="AG26" s="1138" t="s">
        <v>218</v>
      </c>
      <c r="AH26" s="1139"/>
      <c r="AI26" s="1139"/>
      <c r="AJ26" s="1139"/>
      <c r="AK26" s="1140"/>
    </row>
    <row r="27" spans="1:37" s="7" customFormat="1">
      <c r="A27" s="407"/>
      <c r="B27" s="404"/>
      <c r="C27" s="404"/>
      <c r="D27" s="1137"/>
      <c r="E27" s="1137"/>
      <c r="F27" s="1137"/>
      <c r="G27" s="1137"/>
      <c r="H27" s="1137"/>
      <c r="I27" s="1137"/>
      <c r="J27" s="1137"/>
      <c r="K27" s="1137"/>
      <c r="L27" s="1137"/>
      <c r="M27" s="1137"/>
      <c r="N27" s="1137"/>
      <c r="O27" s="1137"/>
      <c r="P27" s="1137"/>
      <c r="Q27" s="1137"/>
      <c r="R27" s="1137"/>
      <c r="S27" s="1137"/>
      <c r="T27" s="1137"/>
      <c r="U27" s="1137"/>
      <c r="V27" s="1137"/>
      <c r="W27" s="1137"/>
      <c r="X27" s="404"/>
      <c r="Y27" s="404"/>
      <c r="Z27" s="404"/>
      <c r="AA27" s="404"/>
      <c r="AB27" s="404"/>
      <c r="AC27" s="404"/>
      <c r="AD27" s="404"/>
      <c r="AE27" s="404"/>
      <c r="AF27" s="404"/>
      <c r="AG27" s="484"/>
      <c r="AH27" s="482"/>
      <c r="AI27" s="482"/>
      <c r="AJ27" s="482"/>
      <c r="AK27" s="483"/>
    </row>
    <row r="28" spans="1:37" s="7" customFormat="1" ht="6.75" customHeight="1">
      <c r="A28" s="407"/>
      <c r="B28" s="404"/>
      <c r="C28" s="404"/>
      <c r="D28" s="1137"/>
      <c r="E28" s="1137"/>
      <c r="F28" s="1137"/>
      <c r="G28" s="1137"/>
      <c r="H28" s="1137"/>
      <c r="I28" s="1137"/>
      <c r="J28" s="1137"/>
      <c r="K28" s="1137"/>
      <c r="L28" s="1137"/>
      <c r="M28" s="1137"/>
      <c r="N28" s="1137"/>
      <c r="O28" s="1137"/>
      <c r="P28" s="1137"/>
      <c r="Q28" s="1137"/>
      <c r="R28" s="1137"/>
      <c r="S28" s="1137"/>
      <c r="T28" s="1137"/>
      <c r="U28" s="1137"/>
      <c r="V28" s="1137"/>
      <c r="W28" s="1137"/>
      <c r="X28" s="404"/>
      <c r="Y28" s="404"/>
      <c r="Z28" s="404"/>
      <c r="AA28" s="404"/>
      <c r="AB28" s="404"/>
      <c r="AC28" s="404"/>
      <c r="AD28" s="404"/>
      <c r="AE28" s="404"/>
      <c r="AF28" s="404"/>
      <c r="AG28" s="1141" t="s">
        <v>237</v>
      </c>
      <c r="AH28" s="1142"/>
      <c r="AI28" s="1142"/>
      <c r="AJ28" s="1142"/>
      <c r="AK28" s="1143"/>
    </row>
    <row r="29" spans="1:37" s="7" customFormat="1">
      <c r="A29" s="407"/>
      <c r="B29" s="404"/>
      <c r="C29" s="404"/>
      <c r="D29" s="527" t="s">
        <v>985</v>
      </c>
      <c r="E29" s="527"/>
      <c r="F29" s="527"/>
      <c r="G29" s="527"/>
      <c r="H29" s="527"/>
      <c r="I29" s="527"/>
      <c r="J29" s="527"/>
      <c r="K29" s="527"/>
      <c r="L29" s="527"/>
      <c r="M29" s="527"/>
      <c r="N29" s="527"/>
      <c r="O29" s="527"/>
      <c r="P29" s="527"/>
      <c r="Q29" s="527"/>
      <c r="R29" s="527"/>
      <c r="S29" s="527"/>
      <c r="T29" s="527"/>
      <c r="U29" s="527"/>
      <c r="V29" s="527"/>
      <c r="W29" s="527"/>
      <c r="X29" s="404"/>
      <c r="Y29" s="404"/>
      <c r="Z29" s="404"/>
      <c r="AA29" s="404"/>
      <c r="AB29" s="404"/>
      <c r="AC29" s="404"/>
      <c r="AD29" s="404"/>
      <c r="AE29" s="404"/>
      <c r="AF29" s="404"/>
      <c r="AG29" s="1138" t="s">
        <v>218</v>
      </c>
      <c r="AH29" s="1139"/>
      <c r="AI29" s="1139"/>
      <c r="AJ29" s="1139"/>
      <c r="AK29" s="1140"/>
    </row>
    <row r="30" spans="1:37" s="7" customFormat="1">
      <c r="A30" s="407"/>
      <c r="B30" s="404"/>
      <c r="C30" s="404"/>
      <c r="D30" s="527"/>
      <c r="E30" s="527"/>
      <c r="F30" s="527"/>
      <c r="G30" s="527"/>
      <c r="H30" s="527"/>
      <c r="I30" s="527"/>
      <c r="J30" s="527"/>
      <c r="K30" s="527"/>
      <c r="L30" s="527"/>
      <c r="M30" s="527"/>
      <c r="N30" s="527"/>
      <c r="O30" s="527"/>
      <c r="P30" s="527"/>
      <c r="Q30" s="527"/>
      <c r="R30" s="527"/>
      <c r="S30" s="527"/>
      <c r="T30" s="527"/>
      <c r="U30" s="527"/>
      <c r="V30" s="527"/>
      <c r="W30" s="527"/>
      <c r="X30" s="404"/>
      <c r="Y30" s="404"/>
      <c r="Z30" s="404"/>
      <c r="AA30" s="404"/>
      <c r="AB30" s="404"/>
      <c r="AC30" s="404"/>
      <c r="AD30" s="404"/>
      <c r="AE30" s="404"/>
      <c r="AF30" s="404"/>
      <c r="AG30" s="1141" t="s">
        <v>239</v>
      </c>
      <c r="AH30" s="1142"/>
      <c r="AI30" s="1142"/>
      <c r="AJ30" s="1142"/>
      <c r="AK30" s="1143"/>
    </row>
    <row r="31" spans="1:37" s="7" customFormat="1">
      <c r="A31" s="407"/>
      <c r="B31" s="404"/>
      <c r="C31" s="404"/>
      <c r="D31" s="527"/>
      <c r="E31" s="527"/>
      <c r="F31" s="527"/>
      <c r="G31" s="527"/>
      <c r="H31" s="527"/>
      <c r="I31" s="527"/>
      <c r="J31" s="527"/>
      <c r="K31" s="527"/>
      <c r="L31" s="527"/>
      <c r="M31" s="527"/>
      <c r="N31" s="527"/>
      <c r="O31" s="527"/>
      <c r="P31" s="527"/>
      <c r="Q31" s="527"/>
      <c r="R31" s="527"/>
      <c r="S31" s="527"/>
      <c r="T31" s="527"/>
      <c r="U31" s="527"/>
      <c r="V31" s="527"/>
      <c r="W31" s="527"/>
      <c r="X31" s="404"/>
      <c r="Y31" s="404"/>
      <c r="Z31" s="404"/>
      <c r="AA31" s="404"/>
      <c r="AB31" s="404"/>
      <c r="AC31" s="404"/>
      <c r="AD31" s="404"/>
      <c r="AE31" s="404"/>
      <c r="AF31" s="404"/>
      <c r="AG31" s="1138" t="s">
        <v>218</v>
      </c>
      <c r="AH31" s="1139"/>
      <c r="AI31" s="1139"/>
      <c r="AJ31" s="1139"/>
      <c r="AK31" s="1140"/>
    </row>
    <row r="32" spans="1:37" s="7" customFormat="1">
      <c r="A32" s="407"/>
      <c r="B32" s="404"/>
      <c r="C32" s="404"/>
      <c r="D32" s="527"/>
      <c r="E32" s="527"/>
      <c r="F32" s="527"/>
      <c r="G32" s="527"/>
      <c r="H32" s="527"/>
      <c r="I32" s="527"/>
      <c r="J32" s="527"/>
      <c r="K32" s="527"/>
      <c r="L32" s="527"/>
      <c r="M32" s="527"/>
      <c r="N32" s="527"/>
      <c r="O32" s="527"/>
      <c r="P32" s="527"/>
      <c r="Q32" s="527"/>
      <c r="R32" s="527"/>
      <c r="S32" s="527"/>
      <c r="T32" s="527"/>
      <c r="U32" s="527"/>
      <c r="V32" s="527"/>
      <c r="W32" s="527"/>
      <c r="X32" s="404"/>
      <c r="Y32" s="404"/>
      <c r="Z32" s="404"/>
      <c r="AA32" s="404"/>
      <c r="AB32" s="404"/>
      <c r="AC32" s="404"/>
      <c r="AD32" s="404"/>
      <c r="AE32" s="404"/>
      <c r="AF32" s="404"/>
      <c r="AG32" s="1141" t="s">
        <v>242</v>
      </c>
      <c r="AH32" s="1142"/>
      <c r="AI32" s="1142"/>
      <c r="AJ32" s="1142"/>
      <c r="AK32" s="1143"/>
    </row>
    <row r="33" spans="1:37" s="7" customFormat="1">
      <c r="A33" s="407"/>
      <c r="B33" s="404"/>
      <c r="C33" s="404"/>
      <c r="D33" s="527"/>
      <c r="E33" s="527"/>
      <c r="F33" s="527"/>
      <c r="G33" s="527"/>
      <c r="H33" s="527"/>
      <c r="I33" s="527"/>
      <c r="J33" s="527"/>
      <c r="K33" s="527"/>
      <c r="L33" s="527"/>
      <c r="M33" s="527"/>
      <c r="N33" s="527"/>
      <c r="O33" s="527"/>
      <c r="P33" s="527"/>
      <c r="Q33" s="527"/>
      <c r="R33" s="527"/>
      <c r="S33" s="527"/>
      <c r="T33" s="527"/>
      <c r="U33" s="527"/>
      <c r="V33" s="527"/>
      <c r="W33" s="527"/>
      <c r="X33" s="404"/>
      <c r="Y33" s="404"/>
      <c r="Z33" s="404"/>
      <c r="AA33" s="404"/>
      <c r="AB33" s="404"/>
      <c r="AC33" s="404"/>
      <c r="AD33" s="404"/>
      <c r="AE33" s="404"/>
      <c r="AF33" s="404"/>
      <c r="AG33" s="1138" t="s">
        <v>218</v>
      </c>
      <c r="AH33" s="1139"/>
      <c r="AI33" s="1139"/>
      <c r="AJ33" s="1139"/>
      <c r="AK33" s="1140"/>
    </row>
    <row r="34" spans="1:37" s="7" customFormat="1">
      <c r="A34" s="407"/>
      <c r="B34" s="404"/>
      <c r="C34" s="404"/>
      <c r="D34" s="527"/>
      <c r="E34" s="527"/>
      <c r="F34" s="527"/>
      <c r="G34" s="527"/>
      <c r="H34" s="527"/>
      <c r="I34" s="527"/>
      <c r="J34" s="527"/>
      <c r="K34" s="527"/>
      <c r="L34" s="527"/>
      <c r="M34" s="527"/>
      <c r="N34" s="527"/>
      <c r="O34" s="527"/>
      <c r="P34" s="527"/>
      <c r="Q34" s="527"/>
      <c r="R34" s="527"/>
      <c r="S34" s="527"/>
      <c r="T34" s="527"/>
      <c r="U34" s="527"/>
      <c r="V34" s="527"/>
      <c r="W34" s="527"/>
      <c r="X34" s="404"/>
      <c r="Y34" s="404"/>
      <c r="Z34" s="404"/>
      <c r="AA34" s="404"/>
      <c r="AB34" s="404"/>
      <c r="AC34" s="404"/>
      <c r="AD34" s="404"/>
      <c r="AE34" s="404"/>
      <c r="AF34" s="404"/>
      <c r="AG34" s="1141" t="s">
        <v>244</v>
      </c>
      <c r="AH34" s="1142"/>
      <c r="AI34" s="1142"/>
      <c r="AJ34" s="1142"/>
      <c r="AK34" s="1143"/>
    </row>
    <row r="35" spans="1:37" s="7" customFormat="1" ht="15" customHeight="1">
      <c r="A35" s="95"/>
      <c r="B35" s="452"/>
      <c r="C35" s="452"/>
      <c r="D35" s="527"/>
      <c r="E35" s="527"/>
      <c r="F35" s="527"/>
      <c r="G35" s="527"/>
      <c r="H35" s="527"/>
      <c r="I35" s="527"/>
      <c r="J35" s="527"/>
      <c r="K35" s="527"/>
      <c r="L35" s="527"/>
      <c r="M35" s="527"/>
      <c r="N35" s="527"/>
      <c r="O35" s="527"/>
      <c r="P35" s="527"/>
      <c r="Q35" s="527"/>
      <c r="R35" s="527"/>
      <c r="S35" s="527"/>
      <c r="T35" s="527"/>
      <c r="U35" s="527"/>
      <c r="V35" s="527"/>
      <c r="W35" s="527"/>
      <c r="X35" s="96"/>
      <c r="Y35" s="404"/>
      <c r="Z35" s="404"/>
      <c r="AA35" s="404"/>
      <c r="AB35" s="404"/>
      <c r="AC35" s="404"/>
      <c r="AD35" s="404"/>
      <c r="AE35" s="404"/>
      <c r="AF35" s="404"/>
      <c r="AG35" s="1153" t="s">
        <v>218</v>
      </c>
      <c r="AH35" s="1151"/>
      <c r="AI35" s="1151"/>
      <c r="AJ35" s="1151"/>
      <c r="AK35" s="1152"/>
    </row>
    <row r="36" spans="1:37" s="7" customFormat="1" ht="3.75" customHeight="1">
      <c r="A36" s="95"/>
      <c r="B36" s="452"/>
      <c r="C36" s="452"/>
      <c r="D36" s="451"/>
      <c r="E36" s="451"/>
      <c r="F36" s="451"/>
      <c r="G36" s="451"/>
      <c r="H36" s="451"/>
      <c r="I36" s="451"/>
      <c r="J36" s="451"/>
      <c r="K36" s="451"/>
      <c r="L36" s="451"/>
      <c r="M36" s="451"/>
      <c r="N36" s="451"/>
      <c r="O36" s="451"/>
      <c r="P36" s="451"/>
      <c r="Q36" s="451"/>
      <c r="R36" s="451"/>
      <c r="S36" s="451"/>
      <c r="T36" s="451"/>
      <c r="U36" s="451"/>
      <c r="V36" s="451"/>
      <c r="W36" s="451"/>
      <c r="X36" s="96"/>
      <c r="Y36" s="404"/>
      <c r="Z36" s="404"/>
      <c r="AA36" s="404"/>
      <c r="AB36" s="404"/>
      <c r="AC36" s="404"/>
      <c r="AD36" s="404"/>
      <c r="AE36" s="404"/>
      <c r="AF36" s="404"/>
      <c r="AG36" s="404"/>
      <c r="AH36" s="404"/>
      <c r="AI36" s="404"/>
      <c r="AJ36" s="404"/>
      <c r="AK36" s="404"/>
    </row>
    <row r="37" spans="1:37" s="7" customFormat="1" ht="15.6">
      <c r="A37" s="568" t="s">
        <v>432</v>
      </c>
      <c r="B37" s="568"/>
      <c r="C37" s="568"/>
      <c r="D37" s="407"/>
      <c r="E37" s="407"/>
      <c r="F37" s="407"/>
      <c r="G37" s="407"/>
      <c r="H37" s="407"/>
      <c r="I37" s="407"/>
      <c r="J37" s="407"/>
      <c r="K37" s="96"/>
      <c r="L37" s="96"/>
      <c r="M37" s="96"/>
      <c r="N37" s="96"/>
      <c r="O37" s="96"/>
      <c r="P37" s="96"/>
      <c r="Q37" s="96"/>
      <c r="R37" s="96"/>
      <c r="S37" s="96"/>
      <c r="T37" s="96"/>
      <c r="U37" s="96"/>
      <c r="V37" s="96"/>
      <c r="W37" s="96"/>
      <c r="X37" s="404"/>
      <c r="Y37" s="404"/>
      <c r="Z37" s="404"/>
      <c r="AA37" s="404"/>
      <c r="AB37" s="404"/>
      <c r="AC37" s="404"/>
      <c r="AD37" s="404"/>
      <c r="AE37" s="404"/>
      <c r="AF37" s="404"/>
      <c r="AG37" s="406"/>
      <c r="AH37" s="406"/>
      <c r="AI37" s="406"/>
      <c r="AJ37" s="404"/>
      <c r="AK37" s="404"/>
    </row>
    <row r="38" spans="1:37" s="7" customFormat="1">
      <c r="A38" s="527" t="s">
        <v>986</v>
      </c>
      <c r="B38" s="527"/>
      <c r="C38" s="527"/>
      <c r="D38" s="527"/>
      <c r="E38" s="527"/>
      <c r="F38" s="527"/>
      <c r="G38" s="527"/>
      <c r="H38" s="527"/>
      <c r="I38" s="527"/>
      <c r="J38" s="527"/>
      <c r="K38" s="527"/>
      <c r="L38" s="527"/>
      <c r="M38" s="527"/>
      <c r="N38" s="527"/>
      <c r="O38" s="527"/>
      <c r="P38" s="527"/>
      <c r="Q38" s="527"/>
      <c r="R38" s="527"/>
      <c r="S38" s="527"/>
      <c r="T38" s="527"/>
      <c r="U38" s="527"/>
      <c r="V38" s="527"/>
      <c r="W38" s="527"/>
      <c r="X38" s="404"/>
      <c r="Y38" s="404"/>
      <c r="Z38" s="404"/>
      <c r="AA38" s="404"/>
      <c r="AB38" s="404"/>
      <c r="AC38" s="404"/>
      <c r="AD38" s="404"/>
      <c r="AE38" s="404"/>
      <c r="AF38" s="404"/>
      <c r="AG38" s="504" t="s">
        <v>246</v>
      </c>
      <c r="AH38" s="504"/>
      <c r="AI38" s="504"/>
      <c r="AJ38" s="404"/>
      <c r="AK38" s="404"/>
    </row>
    <row r="39" spans="1:37" s="7" customFormat="1">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404"/>
      <c r="Y39" s="404"/>
      <c r="Z39" s="404"/>
      <c r="AA39" s="404"/>
      <c r="AB39" s="404"/>
      <c r="AC39" s="404"/>
      <c r="AD39" s="404"/>
      <c r="AE39" s="404"/>
      <c r="AF39" s="404"/>
      <c r="AG39" s="406"/>
      <c r="AH39" s="406"/>
      <c r="AI39" s="406"/>
      <c r="AJ39" s="404"/>
      <c r="AK39" s="404"/>
    </row>
    <row r="40" spans="1:37" s="7" customFormat="1">
      <c r="A40" s="527"/>
      <c r="B40" s="527"/>
      <c r="C40" s="527"/>
      <c r="D40" s="527"/>
      <c r="E40" s="527"/>
      <c r="F40" s="527"/>
      <c r="G40" s="527"/>
      <c r="H40" s="527"/>
      <c r="I40" s="527"/>
      <c r="J40" s="527"/>
      <c r="K40" s="527"/>
      <c r="L40" s="527"/>
      <c r="M40" s="527"/>
      <c r="N40" s="527"/>
      <c r="O40" s="527"/>
      <c r="P40" s="527"/>
      <c r="Q40" s="527"/>
      <c r="R40" s="527"/>
      <c r="S40" s="527"/>
      <c r="T40" s="527"/>
      <c r="U40" s="527"/>
      <c r="V40" s="527"/>
      <c r="W40" s="527"/>
      <c r="X40" s="404"/>
      <c r="Y40" s="404"/>
      <c r="Z40" s="404"/>
      <c r="AA40" s="404"/>
      <c r="AB40" s="404"/>
      <c r="AC40" s="404"/>
      <c r="AD40" s="404"/>
      <c r="AE40" s="404"/>
      <c r="AF40" s="404"/>
      <c r="AG40" s="505" t="s">
        <v>247</v>
      </c>
      <c r="AH40" s="505"/>
      <c r="AI40" s="505"/>
      <c r="AJ40" s="404"/>
      <c r="AK40" s="404"/>
    </row>
    <row r="41" spans="1:37" s="7" customFormat="1" ht="5.25" customHeight="1">
      <c r="A41" s="451"/>
      <c r="B41" s="451"/>
      <c r="C41" s="451"/>
      <c r="D41" s="451"/>
      <c r="E41" s="451"/>
      <c r="F41" s="451"/>
      <c r="G41" s="451"/>
      <c r="H41" s="451"/>
      <c r="I41" s="451"/>
      <c r="J41" s="451"/>
      <c r="K41" s="451"/>
      <c r="L41" s="451"/>
      <c r="M41" s="451"/>
      <c r="N41" s="451"/>
      <c r="O41" s="451"/>
      <c r="P41" s="451"/>
      <c r="Q41" s="451"/>
      <c r="R41" s="451"/>
      <c r="S41" s="451"/>
      <c r="T41" s="451"/>
      <c r="U41" s="451"/>
      <c r="V41" s="451"/>
      <c r="W41" s="451"/>
      <c r="X41" s="404"/>
      <c r="Y41" s="404"/>
      <c r="Z41" s="404"/>
      <c r="AA41" s="404"/>
      <c r="AB41" s="404"/>
      <c r="AC41" s="404"/>
      <c r="AD41" s="404"/>
      <c r="AE41" s="404"/>
      <c r="AF41" s="404"/>
      <c r="AG41" s="406"/>
      <c r="AH41" s="406"/>
      <c r="AI41" s="406"/>
      <c r="AJ41" s="404"/>
      <c r="AK41" s="404"/>
    </row>
    <row r="42" spans="1:37" s="7" customFormat="1" ht="12.75" customHeight="1">
      <c r="A42" s="407"/>
      <c r="B42" s="404"/>
      <c r="C42" s="404"/>
      <c r="D42" s="566" t="s">
        <v>987</v>
      </c>
      <c r="E42" s="566"/>
      <c r="F42" s="566"/>
      <c r="G42" s="566"/>
      <c r="H42" s="566"/>
      <c r="I42" s="566"/>
      <c r="J42" s="566"/>
      <c r="K42" s="566"/>
      <c r="L42" s="566"/>
      <c r="M42" s="566"/>
      <c r="N42" s="566"/>
      <c r="O42" s="566"/>
      <c r="P42" s="566"/>
      <c r="Q42" s="566"/>
      <c r="R42" s="566"/>
      <c r="S42" s="566"/>
      <c r="T42" s="566"/>
      <c r="U42" s="566"/>
      <c r="V42" s="566"/>
      <c r="W42" s="566"/>
      <c r="X42" s="404"/>
      <c r="Y42" s="404"/>
      <c r="Z42" s="404"/>
      <c r="AA42" s="404"/>
      <c r="AB42" s="404"/>
      <c r="AC42" s="404"/>
      <c r="AD42" s="404"/>
      <c r="AE42" s="404"/>
      <c r="AF42" s="404"/>
      <c r="AG42" s="505"/>
      <c r="AH42" s="505"/>
      <c r="AI42" s="505"/>
      <c r="AJ42" s="404"/>
      <c r="AK42" s="404"/>
    </row>
    <row r="43" spans="1:37" s="7" customFormat="1" ht="15" customHeight="1">
      <c r="A43" s="407"/>
      <c r="B43" s="404"/>
      <c r="C43" s="404"/>
      <c r="D43" s="566"/>
      <c r="E43" s="566"/>
      <c r="F43" s="566"/>
      <c r="G43" s="566"/>
      <c r="H43" s="566"/>
      <c r="I43" s="566"/>
      <c r="J43" s="566"/>
      <c r="K43" s="566"/>
      <c r="L43" s="566"/>
      <c r="M43" s="566"/>
      <c r="N43" s="566"/>
      <c r="O43" s="566"/>
      <c r="P43" s="566"/>
      <c r="Q43" s="566"/>
      <c r="R43" s="566"/>
      <c r="S43" s="566"/>
      <c r="T43" s="566"/>
      <c r="U43" s="566"/>
      <c r="V43" s="566"/>
      <c r="W43" s="566"/>
      <c r="X43" s="404"/>
      <c r="Y43" s="404"/>
      <c r="Z43" s="404"/>
      <c r="AA43" s="404"/>
      <c r="AB43" s="404"/>
      <c r="AC43" s="404"/>
      <c r="AD43" s="404"/>
      <c r="AE43" s="404"/>
      <c r="AF43" s="404"/>
      <c r="AG43" s="1263"/>
      <c r="AH43" s="1263"/>
      <c r="AI43" s="1263"/>
      <c r="AJ43" s="404"/>
      <c r="AK43" s="404"/>
    </row>
    <row r="44" spans="1:37" s="7" customFormat="1" ht="5.25" customHeight="1">
      <c r="A44" s="407"/>
      <c r="B44" s="404" t="s">
        <v>429</v>
      </c>
      <c r="C44" s="404"/>
      <c r="D44" s="485"/>
      <c r="E44" s="485"/>
      <c r="F44" s="485"/>
      <c r="G44" s="485"/>
      <c r="H44" s="485"/>
      <c r="I44" s="485"/>
      <c r="J44" s="485"/>
      <c r="K44" s="485"/>
      <c r="L44" s="485"/>
      <c r="M44" s="485"/>
      <c r="N44" s="485"/>
      <c r="O44" s="485"/>
      <c r="P44" s="485"/>
      <c r="Q44" s="485"/>
      <c r="R44" s="485"/>
      <c r="S44" s="485"/>
      <c r="T44" s="485"/>
      <c r="U44" s="485"/>
      <c r="V44" s="485"/>
      <c r="W44" s="485"/>
      <c r="X44" s="404"/>
      <c r="Y44" s="404"/>
      <c r="Z44" s="404"/>
      <c r="AA44" s="404"/>
      <c r="AB44" s="404"/>
      <c r="AC44" s="404"/>
      <c r="AD44" s="404"/>
      <c r="AE44" s="404"/>
      <c r="AF44" s="404"/>
      <c r="AG44" s="406"/>
      <c r="AH44" s="406"/>
      <c r="AI44" s="406"/>
      <c r="AJ44" s="404"/>
      <c r="AK44" s="404"/>
    </row>
    <row r="45" spans="1:37" s="7" customFormat="1">
      <c r="A45" s="407"/>
      <c r="B45" s="404"/>
      <c r="C45" s="404"/>
      <c r="D45" s="527" t="s">
        <v>988</v>
      </c>
      <c r="E45" s="527"/>
      <c r="F45" s="527"/>
      <c r="G45" s="527"/>
      <c r="H45" s="527"/>
      <c r="I45" s="527"/>
      <c r="J45" s="527"/>
      <c r="K45" s="527"/>
      <c r="L45" s="527"/>
      <c r="M45" s="527"/>
      <c r="N45" s="527"/>
      <c r="O45" s="527"/>
      <c r="P45" s="527"/>
      <c r="Q45" s="527"/>
      <c r="R45" s="527"/>
      <c r="S45" s="527"/>
      <c r="T45" s="527"/>
      <c r="U45" s="527"/>
      <c r="V45" s="527"/>
      <c r="W45" s="527"/>
      <c r="X45" s="404"/>
      <c r="Y45" s="404"/>
      <c r="Z45" s="404"/>
      <c r="AA45" s="404"/>
      <c r="AB45" s="404"/>
      <c r="AC45" s="404"/>
      <c r="AD45" s="404"/>
      <c r="AE45" s="404"/>
      <c r="AF45" s="404"/>
      <c r="AG45" s="404"/>
      <c r="AH45" s="404"/>
      <c r="AI45" s="404"/>
      <c r="AJ45" s="404"/>
      <c r="AK45" s="404"/>
    </row>
    <row r="46" spans="1:37" s="7" customFormat="1">
      <c r="A46" s="407"/>
      <c r="B46" s="404"/>
      <c r="C46" s="404"/>
      <c r="D46" s="527"/>
      <c r="E46" s="527"/>
      <c r="F46" s="527"/>
      <c r="G46" s="527"/>
      <c r="H46" s="527"/>
      <c r="I46" s="527"/>
      <c r="J46" s="527"/>
      <c r="K46" s="527"/>
      <c r="L46" s="527"/>
      <c r="M46" s="527"/>
      <c r="N46" s="527"/>
      <c r="O46" s="527"/>
      <c r="P46" s="527"/>
      <c r="Q46" s="527"/>
      <c r="R46" s="527"/>
      <c r="S46" s="527"/>
      <c r="T46" s="527"/>
      <c r="U46" s="527"/>
      <c r="V46" s="527"/>
      <c r="W46" s="527"/>
      <c r="X46" s="404"/>
      <c r="Y46" s="404"/>
      <c r="Z46" s="404"/>
      <c r="AA46" s="404"/>
      <c r="AB46" s="404"/>
      <c r="AC46" s="404"/>
      <c r="AD46" s="404"/>
      <c r="AE46" s="404"/>
      <c r="AF46" s="404"/>
      <c r="AG46" s="1262"/>
      <c r="AH46" s="1262"/>
      <c r="AI46" s="1262"/>
      <c r="AJ46" s="404"/>
      <c r="AK46" s="404"/>
    </row>
    <row r="47" spans="1:37" s="7" customFormat="1">
      <c r="A47" s="407"/>
      <c r="B47" s="404"/>
      <c r="C47" s="404"/>
      <c r="D47" s="527"/>
      <c r="E47" s="527"/>
      <c r="F47" s="527"/>
      <c r="G47" s="527"/>
      <c r="H47" s="527"/>
      <c r="I47" s="527"/>
      <c r="J47" s="527"/>
      <c r="K47" s="527"/>
      <c r="L47" s="527"/>
      <c r="M47" s="527"/>
      <c r="N47" s="527"/>
      <c r="O47" s="527"/>
      <c r="P47" s="527"/>
      <c r="Q47" s="527"/>
      <c r="R47" s="527"/>
      <c r="S47" s="527"/>
      <c r="T47" s="527"/>
      <c r="U47" s="527"/>
      <c r="V47" s="527"/>
      <c r="W47" s="527"/>
      <c r="X47" s="404"/>
      <c r="Y47" s="404"/>
      <c r="Z47" s="404"/>
      <c r="AA47" s="404"/>
      <c r="AB47" s="404"/>
      <c r="AC47" s="404"/>
      <c r="AD47" s="404"/>
      <c r="AE47" s="404"/>
      <c r="AF47" s="404"/>
      <c r="AG47" s="404"/>
      <c r="AH47" s="505"/>
      <c r="AI47" s="505"/>
      <c r="AJ47" s="404"/>
      <c r="AK47" s="404"/>
    </row>
    <row r="48" spans="1:37" s="7" customFormat="1">
      <c r="A48" s="407"/>
      <c r="B48" s="404"/>
      <c r="C48" s="404"/>
      <c r="D48" s="527"/>
      <c r="E48" s="527"/>
      <c r="F48" s="527"/>
      <c r="G48" s="527"/>
      <c r="H48" s="527"/>
      <c r="I48" s="527"/>
      <c r="J48" s="527"/>
      <c r="K48" s="527"/>
      <c r="L48" s="527"/>
      <c r="M48" s="527"/>
      <c r="N48" s="527"/>
      <c r="O48" s="527"/>
      <c r="P48" s="527"/>
      <c r="Q48" s="527"/>
      <c r="R48" s="527"/>
      <c r="S48" s="527"/>
      <c r="T48" s="527"/>
      <c r="U48" s="527"/>
      <c r="V48" s="527"/>
      <c r="W48" s="527"/>
      <c r="X48" s="404"/>
      <c r="Y48" s="404"/>
      <c r="Z48" s="404"/>
      <c r="AA48" s="404"/>
      <c r="AB48" s="404"/>
      <c r="AC48" s="404"/>
      <c r="AD48" s="404"/>
      <c r="AE48" s="404"/>
      <c r="AF48" s="404"/>
      <c r="AG48" s="505"/>
      <c r="AH48" s="505"/>
      <c r="AI48" s="505"/>
      <c r="AJ48" s="404"/>
      <c r="AK48" s="404"/>
    </row>
    <row r="49" spans="1:38" s="7" customFormat="1">
      <c r="A49" s="407"/>
      <c r="B49" s="404"/>
      <c r="C49" s="404"/>
      <c r="D49" s="527"/>
      <c r="E49" s="527"/>
      <c r="F49" s="527"/>
      <c r="G49" s="527"/>
      <c r="H49" s="527"/>
      <c r="I49" s="527"/>
      <c r="J49" s="527"/>
      <c r="K49" s="527"/>
      <c r="L49" s="527"/>
      <c r="M49" s="527"/>
      <c r="N49" s="527"/>
      <c r="O49" s="527"/>
      <c r="P49" s="527"/>
      <c r="Q49" s="527"/>
      <c r="R49" s="527"/>
      <c r="S49" s="527"/>
      <c r="T49" s="527"/>
      <c r="U49" s="527"/>
      <c r="V49" s="527"/>
      <c r="W49" s="527"/>
      <c r="X49" s="404"/>
      <c r="Y49" s="404"/>
      <c r="Z49" s="404"/>
      <c r="AA49" s="404"/>
      <c r="AB49" s="404"/>
      <c r="AC49" s="404"/>
      <c r="AD49" s="404"/>
      <c r="AE49" s="404"/>
      <c r="AF49" s="404"/>
      <c r="AG49" s="404"/>
      <c r="AH49" s="404"/>
      <c r="AI49" s="404"/>
      <c r="AJ49" s="404"/>
      <c r="AK49" s="404"/>
      <c r="AL49" s="404"/>
    </row>
    <row r="50" spans="1:38" s="7" customFormat="1">
      <c r="A50" s="407"/>
      <c r="B50" s="404"/>
      <c r="C50" s="404"/>
      <c r="D50" s="527"/>
      <c r="E50" s="527"/>
      <c r="F50" s="527"/>
      <c r="G50" s="527"/>
      <c r="H50" s="527"/>
      <c r="I50" s="527"/>
      <c r="J50" s="527"/>
      <c r="K50" s="527"/>
      <c r="L50" s="527"/>
      <c r="M50" s="527"/>
      <c r="N50" s="527"/>
      <c r="O50" s="527"/>
      <c r="P50" s="527"/>
      <c r="Q50" s="527"/>
      <c r="R50" s="527"/>
      <c r="S50" s="527"/>
      <c r="T50" s="527"/>
      <c r="U50" s="527"/>
      <c r="V50" s="527"/>
      <c r="W50" s="527"/>
      <c r="X50" s="404"/>
      <c r="Y50" s="404"/>
      <c r="Z50" s="404"/>
      <c r="AA50" s="404"/>
      <c r="AB50" s="404"/>
      <c r="AC50" s="404"/>
      <c r="AD50" s="404"/>
      <c r="AE50" s="404"/>
      <c r="AF50" s="404"/>
      <c r="AG50" s="404"/>
      <c r="AH50" s="404"/>
      <c r="AI50" s="404"/>
      <c r="AJ50" s="404"/>
      <c r="AK50" s="404"/>
      <c r="AL50" s="404"/>
    </row>
    <row r="51" spans="1:38" s="7" customFormat="1" ht="13.5" customHeight="1">
      <c r="A51" s="407"/>
      <c r="B51" s="404"/>
      <c r="C51" s="404"/>
      <c r="D51" s="527"/>
      <c r="E51" s="527"/>
      <c r="F51" s="527"/>
      <c r="G51" s="527"/>
      <c r="H51" s="527"/>
      <c r="I51" s="527"/>
      <c r="J51" s="527"/>
      <c r="K51" s="527"/>
      <c r="L51" s="527"/>
      <c r="M51" s="527"/>
      <c r="N51" s="527"/>
      <c r="O51" s="527"/>
      <c r="P51" s="527"/>
      <c r="Q51" s="527"/>
      <c r="R51" s="527"/>
      <c r="S51" s="527"/>
      <c r="T51" s="527"/>
      <c r="U51" s="527"/>
      <c r="V51" s="527"/>
      <c r="W51" s="527"/>
      <c r="X51" s="404"/>
      <c r="Y51" s="404"/>
      <c r="Z51" s="404"/>
      <c r="AA51" s="404"/>
      <c r="AB51" s="404"/>
      <c r="AC51" s="404"/>
      <c r="AD51" s="404"/>
      <c r="AE51" s="404"/>
      <c r="AF51" s="404"/>
      <c r="AG51" s="404"/>
      <c r="AH51" s="404"/>
      <c r="AI51" s="404"/>
      <c r="AJ51" s="404"/>
      <c r="AK51" s="404"/>
      <c r="AL51" s="404"/>
    </row>
    <row r="52" spans="1:38" s="7" customFormat="1" ht="15.6">
      <c r="A52" s="1127" t="s">
        <v>440</v>
      </c>
      <c r="B52" s="1127"/>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529"/>
      <c r="Y52" s="529"/>
      <c r="Z52" s="529"/>
      <c r="AA52" s="404"/>
      <c r="AB52" s="404"/>
      <c r="AC52" s="404"/>
      <c r="AD52" s="404"/>
      <c r="AE52" s="404"/>
      <c r="AF52" s="404"/>
      <c r="AG52" s="404"/>
      <c r="AH52" s="404"/>
      <c r="AI52" s="404"/>
      <c r="AJ52" s="404"/>
      <c r="AK52" s="404"/>
      <c r="AL52" s="404"/>
    </row>
    <row r="53" spans="1:38" s="7" customFormat="1">
      <c r="A53" s="1128"/>
      <c r="B53" s="1129"/>
      <c r="C53" s="1129"/>
      <c r="D53" s="1129"/>
      <c r="E53" s="1129"/>
      <c r="F53" s="1129"/>
      <c r="G53" s="1129"/>
      <c r="H53" s="1129"/>
      <c r="I53" s="1129"/>
      <c r="J53" s="1129"/>
      <c r="K53" s="1129"/>
      <c r="L53" s="1129"/>
      <c r="M53" s="1129"/>
      <c r="N53" s="1129"/>
      <c r="O53" s="1129"/>
      <c r="P53" s="1129"/>
      <c r="Q53" s="1129"/>
      <c r="R53" s="1129"/>
      <c r="S53" s="1129"/>
      <c r="T53" s="1129"/>
      <c r="U53" s="1129"/>
      <c r="V53" s="1129"/>
      <c r="W53" s="1130"/>
      <c r="X53" s="432"/>
      <c r="Y53" s="404"/>
      <c r="Z53" s="404"/>
      <c r="AA53" s="404"/>
      <c r="AB53" s="404"/>
      <c r="AC53" s="404"/>
      <c r="AD53" s="404"/>
      <c r="AE53" s="404"/>
      <c r="AF53" s="404"/>
      <c r="AG53" s="404"/>
      <c r="AH53" s="404"/>
      <c r="AI53" s="404"/>
      <c r="AJ53" s="404"/>
      <c r="AK53" s="404"/>
      <c r="AL53" s="404"/>
    </row>
    <row r="54" spans="1:38" s="7" customFormat="1">
      <c r="A54" s="1131"/>
      <c r="B54" s="1132"/>
      <c r="C54" s="1132"/>
      <c r="D54" s="1132"/>
      <c r="E54" s="1132"/>
      <c r="F54" s="1132"/>
      <c r="G54" s="1132"/>
      <c r="H54" s="1132"/>
      <c r="I54" s="1132"/>
      <c r="J54" s="1132"/>
      <c r="K54" s="1132"/>
      <c r="L54" s="1132"/>
      <c r="M54" s="1132"/>
      <c r="N54" s="1132"/>
      <c r="O54" s="1132"/>
      <c r="P54" s="1132"/>
      <c r="Q54" s="1132"/>
      <c r="R54" s="1132"/>
      <c r="S54" s="1132"/>
      <c r="T54" s="1132"/>
      <c r="U54" s="1132"/>
      <c r="V54" s="1132"/>
      <c r="W54" s="1133"/>
      <c r="X54" s="432"/>
      <c r="Y54" s="404"/>
      <c r="Z54" s="404"/>
      <c r="AA54" s="404"/>
      <c r="AB54" s="404"/>
      <c r="AC54" s="404"/>
      <c r="AD54" s="404"/>
      <c r="AE54" s="404"/>
      <c r="AF54" s="404"/>
      <c r="AG54" s="404"/>
      <c r="AH54" s="404"/>
      <c r="AI54" s="404"/>
      <c r="AJ54" s="404"/>
      <c r="AK54" s="404"/>
      <c r="AL54" s="404"/>
    </row>
    <row r="55" spans="1:38" s="7" customFormat="1">
      <c r="A55" s="1131"/>
      <c r="B55" s="1132"/>
      <c r="C55" s="1132"/>
      <c r="D55" s="1132"/>
      <c r="E55" s="1132"/>
      <c r="F55" s="1132"/>
      <c r="G55" s="1132"/>
      <c r="H55" s="1132"/>
      <c r="I55" s="1132"/>
      <c r="J55" s="1132"/>
      <c r="K55" s="1132"/>
      <c r="L55" s="1132"/>
      <c r="M55" s="1132"/>
      <c r="N55" s="1132"/>
      <c r="O55" s="1132"/>
      <c r="P55" s="1132"/>
      <c r="Q55" s="1132"/>
      <c r="R55" s="1132"/>
      <c r="S55" s="1132"/>
      <c r="T55" s="1132"/>
      <c r="U55" s="1132"/>
      <c r="V55" s="1132"/>
      <c r="W55" s="1133"/>
      <c r="X55" s="432"/>
      <c r="Y55" s="404"/>
      <c r="Z55" s="404"/>
      <c r="AA55" s="404"/>
      <c r="AB55" s="404"/>
      <c r="AC55" s="404"/>
      <c r="AD55" s="404"/>
      <c r="AE55" s="404"/>
      <c r="AF55" s="404"/>
      <c r="AG55" s="404"/>
      <c r="AH55" s="404"/>
      <c r="AI55" s="404"/>
      <c r="AJ55" s="404"/>
      <c r="AK55" s="404"/>
      <c r="AL55" s="404"/>
    </row>
    <row r="56" spans="1:38" s="7" customFormat="1">
      <c r="A56" s="1131"/>
      <c r="B56" s="1132"/>
      <c r="C56" s="1132"/>
      <c r="D56" s="1132"/>
      <c r="E56" s="1132"/>
      <c r="F56" s="1132"/>
      <c r="G56" s="1132"/>
      <c r="H56" s="1132"/>
      <c r="I56" s="1132"/>
      <c r="J56" s="1132"/>
      <c r="K56" s="1132"/>
      <c r="L56" s="1132"/>
      <c r="M56" s="1132"/>
      <c r="N56" s="1132"/>
      <c r="O56" s="1132"/>
      <c r="P56" s="1132"/>
      <c r="Q56" s="1132"/>
      <c r="R56" s="1132"/>
      <c r="S56" s="1132"/>
      <c r="T56" s="1132"/>
      <c r="U56" s="1132"/>
      <c r="V56" s="1132"/>
      <c r="W56" s="1133"/>
      <c r="X56" s="432"/>
      <c r="Y56" s="404"/>
      <c r="Z56" s="404"/>
      <c r="AA56" s="404"/>
      <c r="AB56" s="404"/>
      <c r="AC56" s="404"/>
      <c r="AD56" s="404"/>
      <c r="AE56" s="404"/>
      <c r="AF56" s="404"/>
      <c r="AG56" s="404"/>
      <c r="AH56" s="404"/>
      <c r="AI56" s="404"/>
      <c r="AJ56" s="404"/>
      <c r="AK56" s="404"/>
      <c r="AL56" s="404"/>
    </row>
    <row r="57" spans="1:38" s="7" customFormat="1">
      <c r="A57" s="1134"/>
      <c r="B57" s="1135"/>
      <c r="C57" s="1135"/>
      <c r="D57" s="1135"/>
      <c r="E57" s="1135"/>
      <c r="F57" s="1135"/>
      <c r="G57" s="1135"/>
      <c r="H57" s="1135"/>
      <c r="I57" s="1135"/>
      <c r="J57" s="1135"/>
      <c r="K57" s="1135"/>
      <c r="L57" s="1135"/>
      <c r="M57" s="1135"/>
      <c r="N57" s="1135"/>
      <c r="O57" s="1135"/>
      <c r="P57" s="1135"/>
      <c r="Q57" s="1135"/>
      <c r="R57" s="1135"/>
      <c r="S57" s="1135"/>
      <c r="T57" s="1135"/>
      <c r="U57" s="1135"/>
      <c r="V57" s="1135"/>
      <c r="W57" s="1136"/>
      <c r="X57" s="404"/>
      <c r="Y57" s="404"/>
      <c r="Z57" s="404"/>
      <c r="AA57" s="404"/>
      <c r="AB57" s="404"/>
      <c r="AC57" s="404"/>
      <c r="AD57" s="404"/>
      <c r="AE57" s="404"/>
      <c r="AF57" s="404"/>
      <c r="AG57" s="404"/>
      <c r="AH57" s="404"/>
      <c r="AI57" s="404"/>
      <c r="AJ57" s="404"/>
      <c r="AK57" s="404"/>
      <c r="AL57" s="407"/>
    </row>
    <row r="58" spans="1:38">
      <c r="A58" s="407"/>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4"/>
      <c r="AG58" s="404"/>
      <c r="AH58" s="404"/>
      <c r="AI58" s="404"/>
      <c r="AJ58" s="404"/>
      <c r="AK58" s="404"/>
      <c r="AL58" s="407"/>
    </row>
    <row r="59" spans="1:38">
      <c r="A59" s="407"/>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4"/>
      <c r="AG59" s="404"/>
      <c r="AH59" s="404"/>
      <c r="AI59" s="404"/>
      <c r="AJ59" s="404"/>
      <c r="AK59" s="404"/>
      <c r="AL59" s="407"/>
    </row>
    <row r="60" spans="1:38">
      <c r="A60" s="407"/>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4"/>
      <c r="AG60" s="404"/>
      <c r="AH60" s="404"/>
      <c r="AI60" s="404"/>
      <c r="AJ60" s="404"/>
      <c r="AK60" s="404"/>
      <c r="AL60" s="407"/>
    </row>
    <row r="61" spans="1:38">
      <c r="A61" s="407"/>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4"/>
      <c r="AG61" s="404"/>
      <c r="AH61" s="404"/>
      <c r="AI61" s="404"/>
      <c r="AJ61" s="404"/>
      <c r="AK61" s="404"/>
      <c r="AL61" s="407"/>
    </row>
    <row r="62" spans="1:38">
      <c r="A62" s="407"/>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4"/>
      <c r="AG62" s="404"/>
      <c r="AH62" s="404"/>
      <c r="AI62" s="404"/>
      <c r="AJ62" s="404"/>
      <c r="AK62" s="404"/>
      <c r="AL62" s="407"/>
    </row>
    <row r="63" spans="1:38">
      <c r="A63" s="407"/>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4"/>
      <c r="AG63" s="404"/>
      <c r="AH63" s="404"/>
      <c r="AI63" s="404"/>
      <c r="AJ63" s="404"/>
      <c r="AK63" s="404"/>
      <c r="AL63" s="407"/>
    </row>
    <row r="120" spans="3:3">
      <c r="C120" s="3"/>
    </row>
    <row r="121" spans="3:3">
      <c r="C121" s="3"/>
    </row>
    <row r="219" spans="2:17">
      <c r="B219" s="404"/>
      <c r="C219" s="404"/>
      <c r="D219" s="404"/>
      <c r="E219" s="404"/>
      <c r="F219" s="404"/>
      <c r="G219" s="404"/>
      <c r="H219" s="404"/>
      <c r="I219" s="404"/>
      <c r="J219" s="404"/>
      <c r="K219" s="404"/>
      <c r="L219" s="404"/>
      <c r="M219" s="404"/>
      <c r="N219" s="404"/>
      <c r="O219" s="404"/>
      <c r="P219" s="404"/>
      <c r="Q219" s="404"/>
    </row>
    <row r="220" spans="2:17">
      <c r="B220" s="404"/>
      <c r="C220" s="404"/>
      <c r="D220" s="404"/>
      <c r="E220" s="404"/>
      <c r="F220" s="404"/>
      <c r="G220" s="404"/>
      <c r="H220" s="404"/>
      <c r="I220" s="404"/>
      <c r="J220" s="404"/>
      <c r="K220" s="404"/>
      <c r="L220" s="404"/>
      <c r="M220" s="404"/>
      <c r="N220" s="404"/>
      <c r="O220" s="404"/>
      <c r="P220" s="404"/>
      <c r="Q220" s="404"/>
    </row>
    <row r="221" spans="2:17">
      <c r="B221" s="404"/>
      <c r="C221" s="404"/>
      <c r="D221" s="404"/>
      <c r="E221" s="404"/>
      <c r="F221" s="404"/>
      <c r="G221" s="404"/>
      <c r="H221" s="404"/>
      <c r="I221" s="404"/>
      <c r="J221" s="404"/>
      <c r="K221" s="404"/>
      <c r="L221" s="404"/>
      <c r="M221" s="404"/>
      <c r="N221" s="404"/>
      <c r="O221" s="404"/>
      <c r="P221" s="404"/>
      <c r="Q221" s="404"/>
    </row>
    <row r="222" spans="2:17">
      <c r="B222" s="404"/>
      <c r="C222" s="404"/>
      <c r="D222" s="404"/>
      <c r="E222" s="404"/>
      <c r="F222" s="404"/>
      <c r="G222" s="404"/>
      <c r="H222" s="404"/>
      <c r="I222" s="404"/>
      <c r="J222" s="404"/>
      <c r="K222" s="404"/>
      <c r="L222" s="404"/>
      <c r="M222" s="404"/>
      <c r="N222" s="404"/>
      <c r="O222" s="404"/>
      <c r="P222" s="404"/>
      <c r="Q222" s="404"/>
    </row>
    <row r="223" spans="2:17">
      <c r="B223" s="404"/>
      <c r="C223" s="404"/>
      <c r="D223" s="404"/>
      <c r="E223" s="404"/>
      <c r="F223" s="404"/>
      <c r="G223" s="404"/>
      <c r="H223" s="404"/>
      <c r="I223" s="404"/>
      <c r="J223" s="404"/>
      <c r="K223" s="404"/>
      <c r="L223" s="404"/>
      <c r="M223" s="404"/>
      <c r="N223" s="404"/>
      <c r="O223" s="404"/>
      <c r="P223" s="404"/>
      <c r="Q223" s="404"/>
    </row>
    <row r="224" spans="2:17">
      <c r="B224" s="404"/>
      <c r="C224" s="404"/>
      <c r="D224" s="404"/>
      <c r="E224" s="404"/>
      <c r="F224" s="404"/>
      <c r="G224" s="404"/>
      <c r="H224" s="404"/>
      <c r="I224" s="404"/>
      <c r="J224" s="404"/>
      <c r="K224" s="404"/>
      <c r="L224" s="404"/>
      <c r="M224" s="404"/>
      <c r="N224" s="404"/>
      <c r="O224" s="404"/>
      <c r="P224" s="404"/>
      <c r="Q224" s="404"/>
    </row>
    <row r="225" spans="2:17">
      <c r="B225" s="404"/>
      <c r="C225" s="404"/>
      <c r="D225" s="404"/>
      <c r="E225" s="404"/>
      <c r="F225" s="404"/>
      <c r="G225" s="404"/>
      <c r="H225" s="404"/>
      <c r="I225" s="404"/>
      <c r="J225" s="404"/>
      <c r="K225" s="404"/>
      <c r="L225" s="404"/>
      <c r="M225" s="404"/>
      <c r="N225" s="404"/>
      <c r="O225" s="404"/>
      <c r="P225" s="404"/>
      <c r="Q225" s="404"/>
    </row>
    <row r="226" spans="2:17">
      <c r="B226" s="404"/>
      <c r="C226" s="404"/>
      <c r="D226" s="404"/>
      <c r="E226" s="404"/>
      <c r="F226" s="404"/>
      <c r="G226" s="404"/>
      <c r="H226" s="404"/>
      <c r="I226" s="404"/>
      <c r="J226" s="404"/>
      <c r="K226" s="404"/>
      <c r="L226" s="404"/>
      <c r="M226" s="404"/>
      <c r="N226" s="404"/>
      <c r="O226" s="404"/>
      <c r="P226" s="404"/>
      <c r="Q226" s="404"/>
    </row>
    <row r="227" spans="2:17">
      <c r="B227" s="404"/>
      <c r="C227" s="404"/>
      <c r="D227" s="404"/>
      <c r="E227" s="404"/>
      <c r="F227" s="404"/>
      <c r="G227" s="404"/>
      <c r="H227" s="404"/>
      <c r="I227" s="404"/>
      <c r="J227" s="404"/>
      <c r="K227" s="404"/>
      <c r="L227" s="404"/>
      <c r="M227" s="404"/>
      <c r="N227" s="404"/>
      <c r="O227" s="404"/>
      <c r="P227" s="404"/>
      <c r="Q227" s="404"/>
    </row>
    <row r="228" spans="2:17">
      <c r="B228" s="404"/>
      <c r="C228" s="404"/>
      <c r="D228" s="404"/>
      <c r="E228" s="404"/>
      <c r="F228" s="404"/>
      <c r="G228" s="404"/>
      <c r="H228" s="404"/>
      <c r="I228" s="404"/>
      <c r="J228" s="404"/>
      <c r="K228" s="404"/>
      <c r="L228" s="404"/>
      <c r="M228" s="404"/>
      <c r="N228" s="404"/>
      <c r="O228" s="404"/>
      <c r="P228" s="404"/>
      <c r="Q228" s="404"/>
    </row>
    <row r="229" spans="2:17">
      <c r="B229" s="404"/>
      <c r="C229" s="404"/>
      <c r="D229" s="404"/>
      <c r="E229" s="404"/>
      <c r="F229" s="404"/>
      <c r="G229" s="404"/>
      <c r="H229" s="404"/>
      <c r="I229" s="404"/>
      <c r="J229" s="404"/>
      <c r="K229" s="404"/>
      <c r="L229" s="404"/>
      <c r="M229" s="404"/>
      <c r="N229" s="404"/>
      <c r="O229" s="404"/>
      <c r="P229" s="404"/>
      <c r="Q229" s="404"/>
    </row>
    <row r="230" spans="2:17">
      <c r="B230" s="404"/>
      <c r="C230" s="404"/>
      <c r="D230" s="404"/>
      <c r="E230" s="404"/>
      <c r="F230" s="404"/>
      <c r="G230" s="404"/>
      <c r="H230" s="404"/>
      <c r="I230" s="404"/>
      <c r="J230" s="404"/>
      <c r="K230" s="404"/>
      <c r="L230" s="404"/>
      <c r="M230" s="404"/>
      <c r="N230" s="404"/>
      <c r="O230" s="404"/>
      <c r="P230" s="404"/>
      <c r="Q230" s="404"/>
    </row>
    <row r="231" spans="2:17">
      <c r="B231" s="404"/>
      <c r="C231" s="404"/>
      <c r="D231" s="404"/>
      <c r="E231" s="404"/>
      <c r="F231" s="404"/>
      <c r="G231" s="404"/>
      <c r="H231" s="404"/>
      <c r="I231" s="404"/>
      <c r="J231" s="404"/>
      <c r="K231" s="404"/>
      <c r="L231" s="404"/>
      <c r="M231" s="404"/>
      <c r="N231" s="404"/>
      <c r="O231" s="404"/>
      <c r="P231" s="404"/>
      <c r="Q231" s="404"/>
    </row>
    <row r="237" spans="2:17">
      <c r="B237" s="404"/>
      <c r="C237" s="404"/>
      <c r="D237" s="404"/>
      <c r="E237" s="404"/>
      <c r="F237" s="404"/>
      <c r="G237" s="404"/>
      <c r="H237" s="404"/>
      <c r="I237" s="404"/>
      <c r="J237" s="404"/>
      <c r="K237" s="404"/>
      <c r="L237" s="404"/>
      <c r="M237" s="404"/>
      <c r="N237" s="404"/>
      <c r="O237" s="404"/>
      <c r="P237" s="404"/>
      <c r="Q237" s="404"/>
    </row>
    <row r="263" spans="2:17">
      <c r="B263" s="404"/>
      <c r="C263" s="404"/>
      <c r="D263" s="404"/>
      <c r="E263" s="404"/>
      <c r="F263" s="404"/>
      <c r="G263" s="404"/>
      <c r="H263" s="404"/>
      <c r="I263" s="404"/>
      <c r="J263" s="404"/>
      <c r="K263" s="404"/>
      <c r="L263" s="404"/>
      <c r="M263" s="404"/>
      <c r="N263" s="404"/>
      <c r="O263" s="404"/>
      <c r="P263" s="404"/>
      <c r="Q263" s="404"/>
    </row>
    <row r="264" spans="2:17">
      <c r="B264" s="404"/>
      <c r="C264" s="404"/>
      <c r="D264" s="404"/>
      <c r="E264" s="404"/>
      <c r="F264" s="404"/>
      <c r="G264" s="404"/>
      <c r="H264" s="404"/>
      <c r="I264" s="404"/>
      <c r="J264" s="404"/>
      <c r="K264" s="404"/>
      <c r="L264" s="404"/>
      <c r="M264" s="404"/>
      <c r="N264" s="404"/>
      <c r="O264" s="404"/>
      <c r="P264" s="404"/>
      <c r="Q264" s="404"/>
    </row>
    <row r="265" spans="2:17">
      <c r="B265" s="404"/>
      <c r="C265" s="404"/>
      <c r="D265" s="404"/>
      <c r="E265" s="404"/>
      <c r="F265" s="404"/>
      <c r="G265" s="404"/>
      <c r="H265" s="404"/>
      <c r="I265" s="404"/>
      <c r="J265" s="404"/>
      <c r="K265" s="404"/>
      <c r="L265" s="404"/>
      <c r="M265" s="404"/>
      <c r="N265" s="404"/>
      <c r="O265" s="404"/>
      <c r="P265" s="404"/>
      <c r="Q265" s="404"/>
    </row>
    <row r="266" spans="2:17">
      <c r="B266" s="404"/>
      <c r="C266" s="404"/>
      <c r="D266" s="404"/>
      <c r="E266" s="404"/>
      <c r="F266" s="404"/>
      <c r="G266" s="404"/>
      <c r="H266" s="404"/>
      <c r="I266" s="404"/>
      <c r="J266" s="404"/>
      <c r="K266" s="404"/>
      <c r="L266" s="404"/>
      <c r="M266" s="404"/>
      <c r="N266" s="404"/>
      <c r="O266" s="404"/>
      <c r="P266" s="404"/>
      <c r="Q266" s="404"/>
    </row>
    <row r="267" spans="2:17">
      <c r="B267" s="404"/>
      <c r="C267" s="404"/>
      <c r="D267" s="404"/>
      <c r="E267" s="404"/>
      <c r="F267" s="404"/>
      <c r="G267" s="404"/>
      <c r="H267" s="404"/>
      <c r="I267" s="404"/>
      <c r="J267" s="404"/>
      <c r="K267" s="404"/>
      <c r="L267" s="404"/>
      <c r="M267" s="404"/>
      <c r="N267" s="404"/>
      <c r="O267" s="404"/>
      <c r="P267" s="404"/>
      <c r="Q267" s="404"/>
    </row>
    <row r="268" spans="2:17">
      <c r="B268" s="404"/>
      <c r="C268" s="404"/>
      <c r="D268" s="404"/>
      <c r="E268" s="404"/>
      <c r="F268" s="404"/>
      <c r="G268" s="404"/>
      <c r="H268" s="404"/>
      <c r="I268" s="404"/>
      <c r="J268" s="404"/>
      <c r="K268" s="404"/>
      <c r="L268" s="404"/>
      <c r="M268" s="404"/>
      <c r="N268" s="404"/>
      <c r="O268" s="404"/>
      <c r="P268" s="404"/>
      <c r="Q268" s="404"/>
    </row>
    <row r="269" spans="2:17">
      <c r="B269" s="404"/>
      <c r="C269" s="404"/>
      <c r="D269" s="404"/>
      <c r="E269" s="404"/>
      <c r="F269" s="404"/>
      <c r="G269" s="404"/>
      <c r="H269" s="404"/>
      <c r="I269" s="404"/>
      <c r="J269" s="404"/>
      <c r="K269" s="404"/>
      <c r="L269" s="404"/>
      <c r="M269" s="404"/>
      <c r="N269" s="404"/>
      <c r="O269" s="404"/>
      <c r="P269" s="404"/>
      <c r="Q269" s="404"/>
    </row>
    <row r="270" spans="2:17">
      <c r="B270" s="404"/>
      <c r="C270" s="404"/>
      <c r="D270" s="404"/>
      <c r="E270" s="404"/>
      <c r="F270" s="404"/>
      <c r="G270" s="404"/>
      <c r="H270" s="404"/>
      <c r="I270" s="404"/>
      <c r="J270" s="404"/>
      <c r="K270" s="404"/>
      <c r="L270" s="404"/>
      <c r="M270" s="404"/>
      <c r="N270" s="404"/>
      <c r="O270" s="404"/>
      <c r="P270" s="404"/>
      <c r="Q270" s="404"/>
    </row>
    <row r="271" spans="2:17">
      <c r="B271" s="404"/>
      <c r="C271" s="404"/>
      <c r="D271" s="404"/>
      <c r="E271" s="404"/>
      <c r="F271" s="404"/>
      <c r="G271" s="404"/>
      <c r="H271" s="404"/>
      <c r="I271" s="404"/>
      <c r="J271" s="404"/>
      <c r="K271" s="404"/>
      <c r="L271" s="404"/>
      <c r="M271" s="404"/>
      <c r="N271" s="404"/>
      <c r="O271" s="404"/>
      <c r="P271" s="404"/>
      <c r="Q271" s="404"/>
    </row>
    <row r="272" spans="2:17">
      <c r="B272" s="404"/>
      <c r="C272" s="404"/>
      <c r="D272" s="404"/>
      <c r="E272" s="404"/>
      <c r="F272" s="404"/>
      <c r="G272" s="404"/>
      <c r="H272" s="404"/>
      <c r="I272" s="404"/>
      <c r="J272" s="404"/>
      <c r="K272" s="404"/>
      <c r="L272" s="404"/>
      <c r="M272" s="404"/>
      <c r="N272" s="404"/>
      <c r="O272" s="404"/>
      <c r="P272" s="404"/>
      <c r="Q272" s="404"/>
    </row>
    <row r="273" spans="2:17">
      <c r="B273" s="404"/>
      <c r="C273" s="404"/>
      <c r="D273" s="404"/>
      <c r="E273" s="404"/>
      <c r="F273" s="404"/>
      <c r="G273" s="404"/>
      <c r="H273" s="404"/>
      <c r="I273" s="404"/>
      <c r="J273" s="404"/>
      <c r="K273" s="404"/>
      <c r="L273" s="404"/>
      <c r="M273" s="404"/>
      <c r="N273" s="404"/>
      <c r="O273" s="404"/>
      <c r="P273" s="404"/>
      <c r="Q273" s="404"/>
    </row>
    <row r="309" spans="3:17">
      <c r="C309" s="404"/>
      <c r="D309" s="404"/>
      <c r="E309" s="404"/>
      <c r="F309" s="404"/>
      <c r="G309" s="404"/>
      <c r="H309" s="404"/>
      <c r="I309" s="404"/>
      <c r="J309" s="404"/>
      <c r="K309" s="404"/>
      <c r="L309" s="404"/>
      <c r="M309" s="404"/>
      <c r="N309" s="404"/>
      <c r="O309" s="404"/>
      <c r="P309" s="404"/>
      <c r="Q309" s="404"/>
    </row>
    <row r="310" spans="3:17">
      <c r="C310" s="404"/>
      <c r="D310" s="404"/>
      <c r="E310" s="404"/>
      <c r="F310" s="404"/>
      <c r="G310" s="404"/>
      <c r="H310" s="404"/>
      <c r="I310" s="404"/>
      <c r="J310" s="404"/>
      <c r="K310" s="404"/>
      <c r="L310" s="404"/>
      <c r="M310" s="404"/>
      <c r="N310" s="404"/>
      <c r="O310" s="404"/>
      <c r="P310" s="404"/>
      <c r="Q310" s="404"/>
    </row>
    <row r="311" spans="3:17">
      <c r="C311" s="404"/>
      <c r="D311" s="404"/>
      <c r="E311" s="404"/>
      <c r="F311" s="404"/>
      <c r="G311" s="404"/>
      <c r="H311" s="404"/>
      <c r="I311" s="404"/>
      <c r="J311" s="404"/>
      <c r="K311" s="404"/>
      <c r="L311" s="404"/>
      <c r="M311" s="404"/>
      <c r="N311" s="404"/>
      <c r="O311" s="404"/>
      <c r="P311" s="404"/>
      <c r="Q311" s="404"/>
    </row>
    <row r="312" spans="3:17">
      <c r="C312" s="404"/>
      <c r="D312" s="404"/>
      <c r="E312" s="404"/>
      <c r="F312" s="404"/>
      <c r="G312" s="404"/>
      <c r="H312" s="404"/>
      <c r="I312" s="404"/>
      <c r="J312" s="404"/>
      <c r="K312" s="404"/>
      <c r="L312" s="404"/>
      <c r="M312" s="404"/>
      <c r="N312" s="404"/>
      <c r="O312" s="404"/>
      <c r="P312" s="404"/>
      <c r="Q312" s="404"/>
    </row>
    <row r="313" spans="3:17">
      <c r="C313" s="404"/>
      <c r="D313" s="404"/>
      <c r="E313" s="404"/>
      <c r="F313" s="404"/>
      <c r="G313" s="404"/>
      <c r="H313" s="404"/>
      <c r="I313" s="404"/>
      <c r="J313" s="404"/>
      <c r="K313" s="404"/>
      <c r="L313" s="404"/>
      <c r="M313" s="404"/>
      <c r="N313" s="404"/>
      <c r="O313" s="404"/>
      <c r="P313" s="404"/>
      <c r="Q313" s="404"/>
    </row>
    <row r="314" spans="3:17">
      <c r="C314" s="404"/>
      <c r="D314" s="404"/>
      <c r="E314" s="404"/>
      <c r="F314" s="404"/>
      <c r="G314" s="404"/>
      <c r="H314" s="404"/>
      <c r="I314" s="404"/>
      <c r="J314" s="404"/>
      <c r="K314" s="404"/>
      <c r="L314" s="404"/>
      <c r="M314" s="404"/>
      <c r="N314" s="404"/>
      <c r="O314" s="404"/>
      <c r="P314" s="404"/>
      <c r="Q314" s="404"/>
    </row>
    <row r="315" spans="3:17">
      <c r="C315" s="404"/>
      <c r="D315" s="404"/>
      <c r="E315" s="404"/>
      <c r="F315" s="404"/>
      <c r="G315" s="404"/>
      <c r="H315" s="404"/>
      <c r="I315" s="404"/>
      <c r="J315" s="404"/>
      <c r="K315" s="404"/>
      <c r="L315" s="404"/>
      <c r="M315" s="404"/>
      <c r="N315" s="404"/>
      <c r="O315" s="404"/>
      <c r="P315" s="404"/>
      <c r="Q315" s="404"/>
    </row>
    <row r="316" spans="3:17">
      <c r="C316" s="404"/>
      <c r="D316" s="404"/>
      <c r="E316" s="404"/>
      <c r="F316" s="404"/>
      <c r="G316" s="404"/>
      <c r="H316" s="404"/>
      <c r="I316" s="404"/>
      <c r="J316" s="404"/>
      <c r="K316" s="404"/>
      <c r="L316" s="404"/>
      <c r="M316" s="404"/>
      <c r="N316" s="404"/>
      <c r="O316" s="404"/>
      <c r="P316" s="404"/>
      <c r="Q316" s="404"/>
    </row>
    <row r="317" spans="3:17">
      <c r="C317" s="404"/>
      <c r="D317" s="404"/>
      <c r="E317" s="404"/>
      <c r="F317" s="404"/>
      <c r="G317" s="404"/>
      <c r="H317" s="404"/>
      <c r="I317" s="404"/>
      <c r="J317" s="404"/>
      <c r="K317" s="404"/>
      <c r="L317" s="404"/>
      <c r="M317" s="404"/>
      <c r="N317" s="404"/>
      <c r="O317" s="404"/>
      <c r="P317" s="404"/>
      <c r="Q317" s="404"/>
    </row>
    <row r="318" spans="3:17">
      <c r="C318" s="404"/>
      <c r="D318" s="404"/>
      <c r="E318" s="404"/>
      <c r="F318" s="404"/>
      <c r="G318" s="404"/>
      <c r="H318" s="404"/>
      <c r="I318" s="404"/>
      <c r="J318" s="404"/>
      <c r="K318" s="404"/>
      <c r="L318" s="404"/>
      <c r="M318" s="404"/>
      <c r="N318" s="404"/>
      <c r="O318" s="404"/>
      <c r="P318" s="404"/>
      <c r="Q318" s="404"/>
    </row>
    <row r="320" spans="3:17">
      <c r="C320" s="404"/>
      <c r="D320" s="404"/>
      <c r="E320" s="404"/>
      <c r="F320" s="404"/>
      <c r="G320" s="404"/>
      <c r="H320" s="404"/>
      <c r="I320" s="404"/>
      <c r="J320" s="404"/>
      <c r="K320" s="404"/>
      <c r="L320" s="404"/>
      <c r="M320" s="404"/>
      <c r="N320" s="404"/>
      <c r="O320" s="404"/>
      <c r="P320" s="404"/>
      <c r="Q320" s="404"/>
    </row>
    <row r="321" spans="3:17">
      <c r="C321" s="404"/>
      <c r="D321" s="404"/>
      <c r="E321" s="404"/>
      <c r="F321" s="404"/>
      <c r="G321" s="404"/>
      <c r="H321" s="404"/>
      <c r="I321" s="404"/>
      <c r="J321" s="404"/>
      <c r="K321" s="404"/>
      <c r="L321" s="404"/>
      <c r="M321" s="404"/>
      <c r="N321" s="404"/>
      <c r="O321" s="404"/>
      <c r="P321" s="404"/>
      <c r="Q321" s="404"/>
    </row>
    <row r="322" spans="3:17">
      <c r="C322" s="404"/>
      <c r="D322" s="404"/>
      <c r="E322" s="404"/>
      <c r="F322" s="404"/>
      <c r="G322" s="404"/>
      <c r="H322" s="404"/>
      <c r="I322" s="404"/>
      <c r="J322" s="404"/>
      <c r="K322" s="404"/>
      <c r="L322" s="404"/>
      <c r="M322" s="404"/>
      <c r="N322" s="404"/>
      <c r="O322" s="404"/>
      <c r="P322" s="404"/>
      <c r="Q322" s="404"/>
    </row>
    <row r="323" spans="3:17">
      <c r="C323" s="404"/>
      <c r="D323" s="404"/>
      <c r="E323" s="404"/>
      <c r="F323" s="404"/>
      <c r="G323" s="404"/>
      <c r="H323" s="404"/>
      <c r="I323" s="404"/>
      <c r="J323" s="404"/>
      <c r="K323" s="404"/>
      <c r="L323" s="404"/>
      <c r="M323" s="404"/>
      <c r="N323" s="404"/>
      <c r="O323" s="404"/>
      <c r="P323" s="404"/>
      <c r="Q323" s="404"/>
    </row>
    <row r="324" spans="3:17">
      <c r="C324" s="404"/>
      <c r="D324" s="404"/>
      <c r="E324" s="404"/>
      <c r="F324" s="404"/>
      <c r="G324" s="404"/>
      <c r="H324" s="404"/>
      <c r="I324" s="404"/>
      <c r="J324" s="404"/>
      <c r="K324" s="404"/>
      <c r="L324" s="404"/>
      <c r="M324" s="404"/>
      <c r="N324" s="404"/>
      <c r="O324" s="404"/>
      <c r="P324" s="404"/>
      <c r="Q324" s="404"/>
    </row>
    <row r="345" spans="3:17">
      <c r="C345" s="404"/>
      <c r="D345" s="404"/>
      <c r="E345" s="404"/>
      <c r="F345" s="404"/>
      <c r="G345" s="404"/>
      <c r="H345" s="404"/>
      <c r="I345" s="404"/>
      <c r="J345" s="404"/>
      <c r="K345" s="404"/>
      <c r="L345" s="404"/>
      <c r="M345" s="404"/>
      <c r="N345" s="404"/>
      <c r="O345" s="404"/>
      <c r="P345" s="404"/>
      <c r="Q345" s="404"/>
    </row>
    <row r="346" spans="3:17">
      <c r="C346" s="404"/>
      <c r="D346" s="404"/>
      <c r="E346" s="404"/>
      <c r="F346" s="404"/>
      <c r="G346" s="404"/>
      <c r="H346" s="404"/>
      <c r="I346" s="404"/>
      <c r="J346" s="404"/>
      <c r="K346" s="404"/>
      <c r="L346" s="404"/>
      <c r="M346" s="404"/>
      <c r="N346" s="404"/>
      <c r="O346" s="404"/>
      <c r="P346" s="404"/>
      <c r="Q346" s="404"/>
    </row>
    <row r="347" spans="3:17">
      <c r="C347" s="404"/>
      <c r="D347" s="404"/>
      <c r="E347" s="404"/>
      <c r="F347" s="404"/>
      <c r="G347" s="404"/>
      <c r="H347" s="404"/>
      <c r="I347" s="404"/>
      <c r="J347" s="404"/>
      <c r="K347" s="404"/>
      <c r="L347" s="404"/>
      <c r="M347" s="404"/>
      <c r="N347" s="404"/>
      <c r="O347" s="404"/>
      <c r="P347" s="404"/>
      <c r="Q347" s="404"/>
    </row>
    <row r="348" spans="3:17">
      <c r="C348" s="404"/>
      <c r="D348" s="404"/>
      <c r="E348" s="404"/>
      <c r="F348" s="404"/>
      <c r="G348" s="404"/>
      <c r="H348" s="404"/>
      <c r="I348" s="404"/>
      <c r="J348" s="404"/>
      <c r="K348" s="404"/>
      <c r="L348" s="404"/>
      <c r="M348" s="404"/>
      <c r="N348" s="404"/>
      <c r="O348" s="404"/>
      <c r="P348" s="404"/>
      <c r="Q348" s="404"/>
    </row>
    <row r="349" spans="3:17">
      <c r="C349" s="404"/>
      <c r="D349" s="404"/>
      <c r="E349" s="404"/>
      <c r="F349" s="404"/>
      <c r="G349" s="404"/>
      <c r="H349" s="404"/>
      <c r="I349" s="404"/>
      <c r="J349" s="404"/>
      <c r="K349" s="404"/>
      <c r="L349" s="404"/>
      <c r="M349" s="404"/>
      <c r="N349" s="404"/>
      <c r="O349" s="404"/>
      <c r="P349" s="404"/>
      <c r="Q349" s="404"/>
    </row>
  </sheetData>
  <mergeCells count="80">
    <mergeCell ref="X1:Z1"/>
    <mergeCell ref="AG34:AK34"/>
    <mergeCell ref="AG35:AI35"/>
    <mergeCell ref="AJ35:AK35"/>
    <mergeCell ref="AG43:AI43"/>
    <mergeCell ref="AG23:AK23"/>
    <mergeCell ref="AG26:AI26"/>
    <mergeCell ref="AJ26:AK26"/>
    <mergeCell ref="AG29:AI29"/>
    <mergeCell ref="AJ29:AK29"/>
    <mergeCell ref="AG24:AI24"/>
    <mergeCell ref="AJ24:AK24"/>
    <mergeCell ref="AG25:AK25"/>
    <mergeCell ref="AG28:AK28"/>
    <mergeCell ref="AG20:AI20"/>
    <mergeCell ref="AJ20:AK20"/>
    <mergeCell ref="AG46:AI46"/>
    <mergeCell ref="AG30:AK30"/>
    <mergeCell ref="AG31:AI31"/>
    <mergeCell ref="AJ31:AK31"/>
    <mergeCell ref="AG32:AK32"/>
    <mergeCell ref="AG33:AI33"/>
    <mergeCell ref="AJ33:AK33"/>
    <mergeCell ref="AG21:AK21"/>
    <mergeCell ref="AG22:AI22"/>
    <mergeCell ref="AJ22:AK22"/>
    <mergeCell ref="AG13:AK13"/>
    <mergeCell ref="AG15:AK15"/>
    <mergeCell ref="AG18:AI18"/>
    <mergeCell ref="AJ18:AK18"/>
    <mergeCell ref="AG19:AK19"/>
    <mergeCell ref="AG14:AI14"/>
    <mergeCell ref="AJ14:AK14"/>
    <mergeCell ref="AG16:AI16"/>
    <mergeCell ref="AJ16:AK16"/>
    <mergeCell ref="AG17:AK17"/>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2:Z52"/>
    <mergeCell ref="X7:Z7"/>
    <mergeCell ref="X12:AA12"/>
    <mergeCell ref="A8:W10"/>
    <mergeCell ref="D45:W51"/>
    <mergeCell ref="A52:W52"/>
    <mergeCell ref="E17:W21"/>
    <mergeCell ref="E12:W13"/>
    <mergeCell ref="A53:W57"/>
    <mergeCell ref="E15:M15"/>
    <mergeCell ref="A23:W24"/>
    <mergeCell ref="D26:W28"/>
    <mergeCell ref="A37:C37"/>
    <mergeCell ref="A38:W40"/>
    <mergeCell ref="D29:W35"/>
    <mergeCell ref="D42:W43"/>
    <mergeCell ref="N1:W1"/>
    <mergeCell ref="N5:W5"/>
    <mergeCell ref="A3:M3"/>
    <mergeCell ref="A1:M2"/>
    <mergeCell ref="A4:F5"/>
    <mergeCell ref="N2:W2"/>
    <mergeCell ref="N3:W3"/>
    <mergeCell ref="N4:W4"/>
    <mergeCell ref="G5:I5"/>
    <mergeCell ref="J5:L5"/>
    <mergeCell ref="G4:I4"/>
  </mergeCells>
  <phoneticPr fontId="7" type="noConversion"/>
  <hyperlinks>
    <hyperlink ref="X12:AA12" r:id="rId1" display="EPA Environmental Justice " xr:uid="{00000000-0004-0000-0F00-000000000000}"/>
    <hyperlink ref="AG35:AI35" location="WildScenicRivers!A1" display="Guide Sheet" xr:uid="{389D33B4-5EBC-4BE3-B107-03A5AA779DBF}"/>
    <hyperlink ref="AG33:AI33" location="Wetlands!A1" display="Guide Sheet" xr:uid="{04E5612B-483C-4047-ABE3-CB65595D84C8}"/>
    <hyperlink ref="AG29:AI29" location="RiparianArea!A1" display="Guide Sheet" xr:uid="{D61EFE73-B21F-4D8E-8859-32E05872E973}"/>
    <hyperlink ref="AG26:AI26" location="PrimeUniqueFarmlands!A1" display="Guide Sheet" xr:uid="{D3B2DC82-958F-4886-AA05-8992993ACB11}"/>
    <hyperlink ref="AG22:AI22" location="'MigratoryBirds&amp;Eagles'!A1" display="Guide Sheet" xr:uid="{639FCF37-969A-4D07-8344-6060B842E6BE}"/>
    <hyperlink ref="AG20:AI20" location="InvasiveSpecies!A1" display="Guide Sheet" xr:uid="{1A1784E1-F65F-4E73-98A3-B3AB0778322E}"/>
    <hyperlink ref="AG18:AI18" location="FloodplainManagement!A1" display="Guide Sheet" xr:uid="{1EFA54E2-9C6B-482C-AF32-D71643CDA025}"/>
    <hyperlink ref="AG16:AI16" location="EssentialFishHabitat!A1" display="Guide Sheet" xr:uid="{A87D4704-CFF6-403D-B116-26332C53B56D}"/>
    <hyperlink ref="AG14:AI14" location="EnvironmentalJustice!A1" display="Guide Sheet" xr:uid="{7C03ABFD-056A-44D1-89FF-FAB025C84493}"/>
    <hyperlink ref="AG12:AI12" location="EandTSpecies!A1" display="Guide Sheet" xr:uid="{5FBB1B18-8888-4F6D-A5F7-4E6775908BDC}"/>
    <hyperlink ref="AG10:AI10" location="CulturalResources!A1" display="Guide Sheet" xr:uid="{77E4C922-B045-4346-82A6-0AF8D4B95051}"/>
    <hyperlink ref="AG8:AI8" location="CoralReefs!A1" display="Guide Sheet" xr:uid="{AFD7932A-8738-4D98-A95B-84C04E0C167C}"/>
    <hyperlink ref="AG6:AI6" location="CoastalZone!A1" display="Guide Sheet" xr:uid="{DA4EC927-CB4A-43A7-8603-A585D2598249}"/>
    <hyperlink ref="AG4:AI4" location="CleanWater!A1" display="Guide Sheet" xr:uid="{7FCE0188-8D59-4CE9-9FDD-1EDD66DD0B35}"/>
    <hyperlink ref="AG2:AI2" location="CleanAir!A1" display="Guide Sheet" xr:uid="{865527AA-B5A6-4C72-B0F5-30A2844285AB}"/>
    <hyperlink ref="AG24:AI24" location="NaturalAreas!A1" display="Guide Sheet" xr:uid="{03FE67EE-DD75-4EE9-AD9F-61A453D516F3}"/>
    <hyperlink ref="AG31:AI31" location="ScenicBeauty!A1" display="Guide Sheet" xr:uid="{B7049CE8-5071-487D-BACC-A1AA22DED44F}"/>
    <hyperlink ref="AG40:AH40" location="Instructions!A30" display="Form Instructions &quot;A - D&quot;" xr:uid="{8EFA337D-BE19-4B1E-905E-4A55FFDD9C44}"/>
    <hyperlink ref="AG38:AI38" location="'CPA-52'!A3" display="Return to NRCS-CPA-52" xr:uid="{EBC17EA0-3E1A-4198-8860-B9577C2AB176}"/>
    <hyperlink ref="X1:Z1" location="'CPA-52'!A156" display="Return to NRCS-CPA-52" xr:uid="{EB7417FF-D650-43C3-8572-BE32B73070D0}"/>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251460</xdr:colOff>
                    <xdr:row>12</xdr:row>
                    <xdr:rowOff>30480</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60960</xdr:rowOff>
                  </from>
                  <to>
                    <xdr:col>1</xdr:col>
                    <xdr:colOff>251460</xdr:colOff>
                    <xdr:row>26</xdr:row>
                    <xdr:rowOff>30480</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137160</xdr:colOff>
                    <xdr:row>40</xdr:row>
                    <xdr:rowOff>22860</xdr:rowOff>
                  </from>
                  <to>
                    <xdr:col>1</xdr:col>
                    <xdr:colOff>251460</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106680</xdr:colOff>
                    <xdr:row>13</xdr:row>
                    <xdr:rowOff>0</xdr:rowOff>
                  </from>
                  <to>
                    <xdr:col>2</xdr:col>
                    <xdr:colOff>22860</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106680</xdr:colOff>
                    <xdr:row>27</xdr:row>
                    <xdr:rowOff>0</xdr:rowOff>
                  </from>
                  <to>
                    <xdr:col>2</xdr:col>
                    <xdr:colOff>22860</xdr:colOff>
                    <xdr:row>28</xdr:row>
                    <xdr:rowOff>137160</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99060</xdr:colOff>
                    <xdr:row>43</xdr:row>
                    <xdr:rowOff>60960</xdr:rowOff>
                  </from>
                  <to>
                    <xdr:col>2</xdr:col>
                    <xdr:colOff>0</xdr:colOff>
                    <xdr:row>45</xdr:row>
                    <xdr:rowOff>60960</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106680</xdr:colOff>
                    <xdr:row>17</xdr:row>
                    <xdr:rowOff>137160</xdr:rowOff>
                  </to>
                </anchor>
              </controlPr>
            </control>
          </mc:Choice>
        </mc:AlternateContent>
        <mc:AlternateContent xmlns:mc="http://schemas.openxmlformats.org/markup-compatibility/2006">
          <mc:Choice Requires="x14">
            <control shapeId="76874" r:id="rId15" name="Button 74">
              <controlPr defaultSize="0" print="0" autoFill="0" autoPict="0" macro="[0]!OpenCPA52">
                <anchor>
                  <from>
                    <xdr:col>23</xdr:col>
                    <xdr:colOff>68580</xdr:colOff>
                    <xdr:row>52</xdr:row>
                    <xdr:rowOff>0</xdr:rowOff>
                  </from>
                  <to>
                    <xdr:col>24</xdr:col>
                    <xdr:colOff>457200</xdr:colOff>
                    <xdr:row>53</xdr:row>
                    <xdr:rowOff>106680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33203125" defaultRowHeight="13.2"/>
  <cols>
    <col min="1" max="22" width="3.6640625" customWidth="1"/>
    <col min="23" max="23" width="2.6640625" customWidth="1"/>
  </cols>
  <sheetData>
    <row r="1" spans="1:37" s="12" customFormat="1" ht="15">
      <c r="A1" s="1194" t="s">
        <v>989</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ustomHeight="1">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7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4.2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12" customHeight="1">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ht="15.6">
      <c r="A7" s="405" t="s">
        <v>422</v>
      </c>
      <c r="B7" s="407"/>
      <c r="C7" s="407"/>
      <c r="D7" s="407"/>
      <c r="E7" s="407"/>
      <c r="F7" s="407"/>
      <c r="G7" s="407"/>
      <c r="H7" s="407"/>
      <c r="I7" s="407"/>
      <c r="J7" s="407"/>
      <c r="K7" s="96"/>
      <c r="L7" s="96"/>
      <c r="M7" s="96"/>
      <c r="N7" s="96"/>
      <c r="O7" s="96"/>
      <c r="P7" s="96"/>
      <c r="Q7" s="96"/>
      <c r="R7" s="96"/>
      <c r="S7" s="96"/>
      <c r="T7" s="96"/>
      <c r="U7" s="96"/>
      <c r="V7" s="96"/>
      <c r="W7" s="96"/>
      <c r="X7" s="529"/>
      <c r="Y7" s="529"/>
      <c r="Z7" s="529"/>
      <c r="AA7" s="404"/>
      <c r="AB7" s="404"/>
      <c r="AC7" s="404"/>
      <c r="AD7" s="404"/>
      <c r="AE7" s="404"/>
      <c r="AF7" s="404"/>
      <c r="AG7" s="1141" t="s">
        <v>222</v>
      </c>
      <c r="AH7" s="1142"/>
      <c r="AI7" s="1142"/>
      <c r="AJ7" s="1142"/>
      <c r="AK7" s="1143"/>
    </row>
    <row r="8" spans="1:37" s="7" customFormat="1" ht="12.75" customHeight="1">
      <c r="A8" s="527" t="s">
        <v>990</v>
      </c>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12.75" customHeight="1">
      <c r="A9" s="527"/>
      <c r="B9" s="527"/>
      <c r="C9" s="527"/>
      <c r="D9" s="527"/>
      <c r="E9" s="527"/>
      <c r="F9" s="527"/>
      <c r="G9" s="527"/>
      <c r="H9" s="527"/>
      <c r="I9" s="527"/>
      <c r="J9" s="527"/>
      <c r="K9" s="527"/>
      <c r="L9" s="527"/>
      <c r="M9" s="527"/>
      <c r="N9" s="527"/>
      <c r="O9" s="527"/>
      <c r="P9" s="527"/>
      <c r="Q9" s="527"/>
      <c r="R9" s="527"/>
      <c r="S9" s="527"/>
      <c r="T9" s="527"/>
      <c r="U9" s="527"/>
      <c r="V9" s="527"/>
      <c r="W9" s="527"/>
      <c r="X9" s="404"/>
      <c r="Y9" s="404"/>
      <c r="Z9" s="404"/>
      <c r="AA9" s="404"/>
      <c r="AB9" s="404"/>
      <c r="AC9" s="404"/>
      <c r="AD9" s="404"/>
      <c r="AE9" s="404"/>
      <c r="AF9" s="404"/>
      <c r="AG9" s="1144" t="s">
        <v>223</v>
      </c>
      <c r="AH9" s="1145"/>
      <c r="AI9" s="1145"/>
      <c r="AJ9" s="1145"/>
      <c r="AK9" s="1146"/>
    </row>
    <row r="10" spans="1:37" s="7" customFormat="1" ht="12.75" customHeight="1">
      <c r="A10" s="527"/>
      <c r="B10" s="527"/>
      <c r="C10" s="527"/>
      <c r="D10" s="527"/>
      <c r="E10" s="527"/>
      <c r="F10" s="527"/>
      <c r="G10" s="527"/>
      <c r="H10" s="527"/>
      <c r="I10" s="527"/>
      <c r="J10" s="527"/>
      <c r="K10" s="527"/>
      <c r="L10" s="527"/>
      <c r="M10" s="527"/>
      <c r="N10" s="527"/>
      <c r="O10" s="527"/>
      <c r="P10" s="527"/>
      <c r="Q10" s="527"/>
      <c r="R10" s="527"/>
      <c r="S10" s="527"/>
      <c r="T10" s="527"/>
      <c r="U10" s="527"/>
      <c r="V10" s="527"/>
      <c r="W10" s="527"/>
      <c r="X10" s="404"/>
      <c r="Y10" s="404"/>
      <c r="Z10" s="404"/>
      <c r="AA10" s="404"/>
      <c r="AB10" s="404"/>
      <c r="AC10" s="404"/>
      <c r="AD10" s="404"/>
      <c r="AE10" s="404"/>
      <c r="AF10" s="404"/>
      <c r="AG10" s="1138" t="s">
        <v>218</v>
      </c>
      <c r="AH10" s="1139"/>
      <c r="AI10" s="1139"/>
      <c r="AJ10" s="1139"/>
      <c r="AK10" s="1140"/>
    </row>
    <row r="11" spans="1:37" s="7" customFormat="1" ht="12.75" customHeight="1">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404"/>
      <c r="Y11" s="404"/>
      <c r="Z11" s="404"/>
      <c r="AA11" s="404"/>
      <c r="AB11" s="404"/>
      <c r="AC11" s="404"/>
      <c r="AD11" s="404"/>
      <c r="AE11" s="404"/>
      <c r="AF11" s="404"/>
      <c r="AG11" s="1144" t="s">
        <v>226</v>
      </c>
      <c r="AH11" s="1145"/>
      <c r="AI11" s="1145"/>
      <c r="AJ11" s="1145"/>
      <c r="AK11" s="1146"/>
    </row>
    <row r="12" spans="1:37" s="7" customFormat="1" ht="12.75" customHeight="1">
      <c r="A12" s="451"/>
      <c r="B12" s="451"/>
      <c r="C12" s="451"/>
      <c r="D12" s="451"/>
      <c r="E12" s="451"/>
      <c r="F12" s="451"/>
      <c r="G12" s="451"/>
      <c r="H12" s="451"/>
      <c r="I12" s="451"/>
      <c r="J12" s="451"/>
      <c r="K12" s="451"/>
      <c r="L12" s="451"/>
      <c r="M12" s="451"/>
      <c r="N12" s="451"/>
      <c r="O12" s="451"/>
      <c r="P12" s="451"/>
      <c r="Q12" s="451"/>
      <c r="R12" s="451"/>
      <c r="S12" s="451"/>
      <c r="T12" s="451"/>
      <c r="U12" s="451"/>
      <c r="V12" s="451"/>
      <c r="W12" s="451"/>
      <c r="X12" s="404"/>
      <c r="Y12" s="404"/>
      <c r="Z12" s="404"/>
      <c r="AA12" s="404"/>
      <c r="AB12" s="404"/>
      <c r="AC12" s="404"/>
      <c r="AD12" s="404"/>
      <c r="AE12" s="404"/>
      <c r="AF12" s="404"/>
      <c r="AG12" s="1138" t="s">
        <v>218</v>
      </c>
      <c r="AH12" s="1139"/>
      <c r="AI12" s="1139"/>
      <c r="AJ12" s="1139"/>
      <c r="AK12" s="1140"/>
    </row>
    <row r="13" spans="1:37" s="7" customFormat="1">
      <c r="A13" s="407"/>
      <c r="B13" s="404"/>
      <c r="C13" s="404"/>
      <c r="D13" s="566" t="s">
        <v>475</v>
      </c>
      <c r="E13" s="1137"/>
      <c r="F13" s="1137"/>
      <c r="G13" s="1137"/>
      <c r="H13" s="1137"/>
      <c r="I13" s="1137"/>
      <c r="J13" s="1137"/>
      <c r="K13" s="1137"/>
      <c r="L13" s="1137"/>
      <c r="M13" s="1137"/>
      <c r="N13" s="1137"/>
      <c r="O13" s="1137"/>
      <c r="P13" s="1137"/>
      <c r="Q13" s="1137"/>
      <c r="R13" s="1137"/>
      <c r="S13" s="1137"/>
      <c r="T13" s="1137"/>
      <c r="U13" s="1137"/>
      <c r="V13" s="1137"/>
      <c r="W13" s="1137"/>
      <c r="X13" s="404"/>
      <c r="Y13" s="404"/>
      <c r="Z13" s="404"/>
      <c r="AA13" s="404"/>
      <c r="AB13" s="404"/>
      <c r="AC13" s="404"/>
      <c r="AD13" s="404"/>
      <c r="AE13" s="404"/>
      <c r="AF13" s="404"/>
      <c r="AG13" s="1141" t="s">
        <v>228</v>
      </c>
      <c r="AH13" s="1142"/>
      <c r="AI13" s="1142"/>
      <c r="AJ13" s="1142"/>
      <c r="AK13" s="1143"/>
    </row>
    <row r="14" spans="1:37" s="7" customFormat="1" ht="15.75" customHeight="1">
      <c r="A14" s="407"/>
      <c r="B14" s="404"/>
      <c r="C14" s="404"/>
      <c r="D14" s="1137"/>
      <c r="E14" s="1137"/>
      <c r="F14" s="1137"/>
      <c r="G14" s="1137"/>
      <c r="H14" s="1137"/>
      <c r="I14" s="1137"/>
      <c r="J14" s="1137"/>
      <c r="K14" s="1137"/>
      <c r="L14" s="1137"/>
      <c r="M14" s="1137"/>
      <c r="N14" s="1137"/>
      <c r="O14" s="1137"/>
      <c r="P14" s="1137"/>
      <c r="Q14" s="1137"/>
      <c r="R14" s="1137"/>
      <c r="S14" s="1137"/>
      <c r="T14" s="1137"/>
      <c r="U14" s="1137"/>
      <c r="V14" s="1137"/>
      <c r="W14" s="1137"/>
      <c r="X14" s="404"/>
      <c r="Y14" s="404"/>
      <c r="Z14" s="404"/>
      <c r="AA14" s="404"/>
      <c r="AB14" s="404"/>
      <c r="AC14" s="404"/>
      <c r="AD14" s="404"/>
      <c r="AE14" s="404"/>
      <c r="AF14" s="404"/>
      <c r="AG14" s="1138" t="s">
        <v>218</v>
      </c>
      <c r="AH14" s="1139"/>
      <c r="AI14" s="1139"/>
      <c r="AJ14" s="1139"/>
      <c r="AK14" s="1140"/>
    </row>
    <row r="15" spans="1:37" s="7" customFormat="1" ht="6.75" customHeight="1">
      <c r="A15" s="407"/>
      <c r="B15" s="404"/>
      <c r="C15" s="404"/>
      <c r="D15" s="485"/>
      <c r="E15" s="485"/>
      <c r="F15" s="485"/>
      <c r="G15" s="485"/>
      <c r="H15" s="485"/>
      <c r="I15" s="485"/>
      <c r="J15" s="485"/>
      <c r="K15" s="485"/>
      <c r="L15" s="485"/>
      <c r="M15" s="485"/>
      <c r="N15" s="485"/>
      <c r="O15" s="485"/>
      <c r="P15" s="485"/>
      <c r="Q15" s="485"/>
      <c r="R15" s="485"/>
      <c r="S15" s="485"/>
      <c r="T15" s="485"/>
      <c r="U15" s="485"/>
      <c r="V15" s="485"/>
      <c r="W15" s="485"/>
      <c r="X15" s="404"/>
      <c r="Y15" s="404"/>
      <c r="Z15" s="404"/>
      <c r="AA15" s="404"/>
      <c r="AB15" s="404"/>
      <c r="AC15" s="404"/>
      <c r="AD15" s="404"/>
      <c r="AE15" s="404"/>
      <c r="AF15" s="404"/>
      <c r="AG15" s="1141" t="s">
        <v>229</v>
      </c>
      <c r="AH15" s="1142"/>
      <c r="AI15" s="1142"/>
      <c r="AJ15" s="1142"/>
      <c r="AK15" s="1143"/>
    </row>
    <row r="16" spans="1:37" s="7" customFormat="1" ht="13.5" customHeight="1">
      <c r="A16" s="407"/>
      <c r="B16" s="404"/>
      <c r="C16" s="404"/>
      <c r="D16" s="566" t="s">
        <v>484</v>
      </c>
      <c r="E16" s="566"/>
      <c r="F16" s="566"/>
      <c r="G16" s="566"/>
      <c r="H16" s="566"/>
      <c r="I16" s="566"/>
      <c r="J16" s="566"/>
      <c r="K16" s="566"/>
      <c r="L16" s="566"/>
      <c r="M16" s="566"/>
      <c r="N16" s="566"/>
      <c r="O16" s="566"/>
      <c r="P16" s="566"/>
      <c r="Q16" s="566"/>
      <c r="R16" s="566"/>
      <c r="S16" s="566"/>
      <c r="T16" s="566"/>
      <c r="U16" s="566"/>
      <c r="V16" s="566"/>
      <c r="W16" s="566"/>
      <c r="X16" s="529" t="s">
        <v>724</v>
      </c>
      <c r="Y16" s="529"/>
      <c r="Z16" s="529"/>
      <c r="AA16" s="529"/>
      <c r="AB16" s="529"/>
      <c r="AC16" s="404"/>
      <c r="AD16" s="404"/>
      <c r="AE16" s="404"/>
      <c r="AF16" s="404"/>
      <c r="AG16" s="1138" t="s">
        <v>218</v>
      </c>
      <c r="AH16" s="1139"/>
      <c r="AI16" s="1139"/>
      <c r="AJ16" s="1139"/>
      <c r="AK16" s="1140"/>
    </row>
    <row r="17" spans="1:37" s="7" customFormat="1" ht="12.75" customHeight="1">
      <c r="A17" s="407"/>
      <c r="B17" s="404"/>
      <c r="C17" s="404"/>
      <c r="D17" s="485"/>
      <c r="E17" s="485"/>
      <c r="F17" s="485"/>
      <c r="G17" s="485"/>
      <c r="H17" s="485"/>
      <c r="I17" s="485"/>
      <c r="J17" s="485"/>
      <c r="K17" s="485"/>
      <c r="L17" s="485"/>
      <c r="M17" s="452"/>
      <c r="N17" s="452"/>
      <c r="O17" s="452"/>
      <c r="P17" s="452"/>
      <c r="Q17" s="452"/>
      <c r="R17" s="452"/>
      <c r="S17" s="452"/>
      <c r="T17" s="452"/>
      <c r="U17" s="452"/>
      <c r="V17" s="452"/>
      <c r="W17" s="452"/>
      <c r="X17" s="404"/>
      <c r="Y17" s="404"/>
      <c r="Z17" s="404"/>
      <c r="AA17" s="404"/>
      <c r="AB17" s="404"/>
      <c r="AC17" s="404"/>
      <c r="AD17" s="404"/>
      <c r="AE17" s="404"/>
      <c r="AF17" s="404"/>
      <c r="AG17" s="1141" t="s">
        <v>230</v>
      </c>
      <c r="AH17" s="1142"/>
      <c r="AI17" s="1142"/>
      <c r="AJ17" s="1142"/>
      <c r="AK17" s="1143"/>
    </row>
    <row r="18" spans="1:37" s="7" customFormat="1" ht="15.6">
      <c r="A18" s="405" t="s">
        <v>426</v>
      </c>
      <c r="B18" s="407"/>
      <c r="C18" s="407"/>
      <c r="D18" s="407"/>
      <c r="E18" s="407"/>
      <c r="F18" s="407"/>
      <c r="G18" s="407"/>
      <c r="H18" s="407"/>
      <c r="I18" s="407"/>
      <c r="J18" s="407"/>
      <c r="K18" s="96"/>
      <c r="L18" s="96"/>
      <c r="M18" s="96"/>
      <c r="N18" s="96"/>
      <c r="O18" s="96"/>
      <c r="P18" s="96"/>
      <c r="Q18" s="96"/>
      <c r="R18" s="96"/>
      <c r="S18" s="96"/>
      <c r="T18" s="96"/>
      <c r="U18" s="96"/>
      <c r="V18" s="96"/>
      <c r="W18" s="96"/>
      <c r="X18" s="404"/>
      <c r="Y18" s="404"/>
      <c r="Z18" s="404"/>
      <c r="AA18" s="404"/>
      <c r="AB18" s="404"/>
      <c r="AC18" s="404"/>
      <c r="AD18" s="404"/>
      <c r="AE18" s="404"/>
      <c r="AF18" s="404"/>
      <c r="AG18" s="1138" t="s">
        <v>218</v>
      </c>
      <c r="AH18" s="1139"/>
      <c r="AI18" s="1139"/>
      <c r="AJ18" s="1139"/>
      <c r="AK18" s="1140"/>
    </row>
    <row r="19" spans="1:37" s="7" customFormat="1" ht="12.75" customHeight="1">
      <c r="A19" s="527" t="s">
        <v>991</v>
      </c>
      <c r="B19" s="527"/>
      <c r="C19" s="527"/>
      <c r="D19" s="527"/>
      <c r="E19" s="527"/>
      <c r="F19" s="527"/>
      <c r="G19" s="527"/>
      <c r="H19" s="527"/>
      <c r="I19" s="527"/>
      <c r="J19" s="527"/>
      <c r="K19" s="527"/>
      <c r="L19" s="527"/>
      <c r="M19" s="527"/>
      <c r="N19" s="527"/>
      <c r="O19" s="527"/>
      <c r="P19" s="527"/>
      <c r="Q19" s="527"/>
      <c r="R19" s="527"/>
      <c r="S19" s="527"/>
      <c r="T19" s="527"/>
      <c r="U19" s="527"/>
      <c r="V19" s="527"/>
      <c r="W19" s="527"/>
      <c r="X19" s="404"/>
      <c r="Y19" s="404"/>
      <c r="Z19" s="404"/>
      <c r="AA19" s="404"/>
      <c r="AB19" s="404"/>
      <c r="AC19" s="404"/>
      <c r="AD19" s="404"/>
      <c r="AE19" s="404"/>
      <c r="AF19" s="404"/>
      <c r="AG19" s="1141" t="s">
        <v>232</v>
      </c>
      <c r="AH19" s="1142"/>
      <c r="AI19" s="1142"/>
      <c r="AJ19" s="1142"/>
      <c r="AK19" s="1143"/>
    </row>
    <row r="20" spans="1:37" s="7" customFormat="1">
      <c r="A20" s="527"/>
      <c r="B20" s="527"/>
      <c r="C20" s="527"/>
      <c r="D20" s="527"/>
      <c r="E20" s="527"/>
      <c r="F20" s="527"/>
      <c r="G20" s="527"/>
      <c r="H20" s="527"/>
      <c r="I20" s="527"/>
      <c r="J20" s="527"/>
      <c r="K20" s="527"/>
      <c r="L20" s="527"/>
      <c r="M20" s="527"/>
      <c r="N20" s="527"/>
      <c r="O20" s="527"/>
      <c r="P20" s="527"/>
      <c r="Q20" s="527"/>
      <c r="R20" s="527"/>
      <c r="S20" s="527"/>
      <c r="T20" s="527"/>
      <c r="U20" s="527"/>
      <c r="V20" s="527"/>
      <c r="W20" s="527"/>
      <c r="X20" s="529" t="s">
        <v>992</v>
      </c>
      <c r="Y20" s="529"/>
      <c r="Z20" s="404"/>
      <c r="AA20" s="404"/>
      <c r="AB20" s="404"/>
      <c r="AC20" s="404"/>
      <c r="AD20" s="404"/>
      <c r="AE20" s="404"/>
      <c r="AF20" s="404"/>
      <c r="AG20" s="1138" t="s">
        <v>218</v>
      </c>
      <c r="AH20" s="1139"/>
      <c r="AI20" s="1139"/>
      <c r="AJ20" s="1139"/>
      <c r="AK20" s="1140"/>
    </row>
    <row r="21" spans="1:37" s="7" customFormat="1" ht="12.75" customHeight="1">
      <c r="A21" s="451"/>
      <c r="B21" s="451"/>
      <c r="C21" s="451"/>
      <c r="D21" s="451"/>
      <c r="E21" s="451"/>
      <c r="F21" s="451"/>
      <c r="G21" s="451"/>
      <c r="H21" s="451"/>
      <c r="I21" s="451"/>
      <c r="J21" s="451"/>
      <c r="K21" s="451"/>
      <c r="L21" s="451"/>
      <c r="M21" s="451"/>
      <c r="N21" s="451"/>
      <c r="O21" s="451"/>
      <c r="P21" s="451"/>
      <c r="Q21" s="451"/>
      <c r="R21" s="451"/>
      <c r="S21" s="451"/>
      <c r="T21" s="451"/>
      <c r="U21" s="451"/>
      <c r="V21" s="451"/>
      <c r="W21" s="451"/>
      <c r="X21" s="404"/>
      <c r="Y21" s="404"/>
      <c r="Z21" s="404"/>
      <c r="AA21" s="404"/>
      <c r="AB21" s="404"/>
      <c r="AC21" s="404"/>
      <c r="AD21" s="404"/>
      <c r="AE21" s="404"/>
      <c r="AF21" s="404"/>
      <c r="AG21" s="1144" t="s">
        <v>233</v>
      </c>
      <c r="AH21" s="1145"/>
      <c r="AI21" s="1145"/>
      <c r="AJ21" s="1145"/>
      <c r="AK21" s="1146"/>
    </row>
    <row r="22" spans="1:37" s="7" customFormat="1" ht="12.75" customHeight="1">
      <c r="A22" s="407"/>
      <c r="B22" s="404"/>
      <c r="C22" s="404"/>
      <c r="D22" s="532" t="s">
        <v>993</v>
      </c>
      <c r="E22" s="1137"/>
      <c r="F22" s="1137"/>
      <c r="G22" s="1137"/>
      <c r="H22" s="1137"/>
      <c r="I22" s="1137"/>
      <c r="J22" s="1137"/>
      <c r="K22" s="1137"/>
      <c r="L22" s="1137"/>
      <c r="M22" s="1137"/>
      <c r="N22" s="1137"/>
      <c r="O22" s="1137"/>
      <c r="P22" s="1137"/>
      <c r="Q22" s="1137"/>
      <c r="R22" s="1137"/>
      <c r="S22" s="1137"/>
      <c r="T22" s="1137"/>
      <c r="U22" s="1137"/>
      <c r="V22" s="1137"/>
      <c r="W22" s="1137"/>
      <c r="X22" s="404"/>
      <c r="Y22" s="404"/>
      <c r="Z22" s="404"/>
      <c r="AA22" s="404"/>
      <c r="AB22" s="404"/>
      <c r="AC22" s="404"/>
      <c r="AD22" s="404"/>
      <c r="AE22" s="404"/>
      <c r="AF22" s="404"/>
      <c r="AG22" s="1138" t="s">
        <v>218</v>
      </c>
      <c r="AH22" s="1139"/>
      <c r="AI22" s="1139"/>
      <c r="AJ22" s="1139"/>
      <c r="AK22" s="1140"/>
    </row>
    <row r="23" spans="1:37" s="7" customFormat="1" ht="12.75" customHeight="1">
      <c r="A23" s="407"/>
      <c r="B23" s="404"/>
      <c r="C23" s="404"/>
      <c r="D23" s="532"/>
      <c r="E23" s="1137"/>
      <c r="F23" s="1137"/>
      <c r="G23" s="1137"/>
      <c r="H23" s="1137"/>
      <c r="I23" s="1137"/>
      <c r="J23" s="1137"/>
      <c r="K23" s="1137"/>
      <c r="L23" s="1137"/>
      <c r="M23" s="1137"/>
      <c r="N23" s="1137"/>
      <c r="O23" s="1137"/>
      <c r="P23" s="1137"/>
      <c r="Q23" s="1137"/>
      <c r="R23" s="1137"/>
      <c r="S23" s="1137"/>
      <c r="T23" s="1137"/>
      <c r="U23" s="1137"/>
      <c r="V23" s="1137"/>
      <c r="W23" s="1137"/>
      <c r="X23" s="404"/>
      <c r="Y23" s="404"/>
      <c r="Z23" s="404"/>
      <c r="AA23" s="404"/>
      <c r="AB23" s="404"/>
      <c r="AC23" s="404"/>
      <c r="AD23" s="404"/>
      <c r="AE23" s="404"/>
      <c r="AF23" s="404"/>
      <c r="AG23" s="1141" t="s">
        <v>235</v>
      </c>
      <c r="AH23" s="1142"/>
      <c r="AI23" s="1142"/>
      <c r="AJ23" s="1142"/>
      <c r="AK23" s="1143"/>
    </row>
    <row r="24" spans="1:37" s="7" customFormat="1">
      <c r="A24" s="407"/>
      <c r="B24" s="404"/>
      <c r="C24" s="404"/>
      <c r="D24" s="1137"/>
      <c r="E24" s="1137"/>
      <c r="F24" s="1137"/>
      <c r="G24" s="1137"/>
      <c r="H24" s="1137"/>
      <c r="I24" s="1137"/>
      <c r="J24" s="1137"/>
      <c r="K24" s="1137"/>
      <c r="L24" s="1137"/>
      <c r="M24" s="1137"/>
      <c r="N24" s="1137"/>
      <c r="O24" s="1137"/>
      <c r="P24" s="1137"/>
      <c r="Q24" s="1137"/>
      <c r="R24" s="1137"/>
      <c r="S24" s="1137"/>
      <c r="T24" s="1137"/>
      <c r="U24" s="1137"/>
      <c r="V24" s="1137"/>
      <c r="W24" s="1137"/>
      <c r="X24" s="404"/>
      <c r="Y24" s="404"/>
      <c r="Z24" s="404"/>
      <c r="AA24" s="404"/>
      <c r="AB24" s="404"/>
      <c r="AC24" s="404"/>
      <c r="AD24" s="404"/>
      <c r="AE24" s="404"/>
      <c r="AF24" s="404"/>
      <c r="AG24" s="1138" t="s">
        <v>218</v>
      </c>
      <c r="AH24" s="1139"/>
      <c r="AI24" s="1139"/>
      <c r="AJ24" s="1139"/>
      <c r="AK24" s="1140"/>
    </row>
    <row r="25" spans="1:37" s="7" customFormat="1" ht="16.5" customHeight="1">
      <c r="A25" s="407"/>
      <c r="B25" s="404"/>
      <c r="C25" s="404"/>
      <c r="D25" s="1137"/>
      <c r="E25" s="1137"/>
      <c r="F25" s="1137"/>
      <c r="G25" s="1137"/>
      <c r="H25" s="1137"/>
      <c r="I25" s="1137"/>
      <c r="J25" s="1137"/>
      <c r="K25" s="1137"/>
      <c r="L25" s="1137"/>
      <c r="M25" s="1137"/>
      <c r="N25" s="1137"/>
      <c r="O25" s="1137"/>
      <c r="P25" s="1137"/>
      <c r="Q25" s="1137"/>
      <c r="R25" s="1137"/>
      <c r="S25" s="1137"/>
      <c r="T25" s="1137"/>
      <c r="U25" s="1137"/>
      <c r="V25" s="1137"/>
      <c r="W25" s="1137"/>
      <c r="X25" s="404"/>
      <c r="Y25" s="404"/>
      <c r="Z25" s="404"/>
      <c r="AA25" s="404"/>
      <c r="AB25" s="404"/>
      <c r="AC25" s="404"/>
      <c r="AD25" s="404"/>
      <c r="AE25" s="404"/>
      <c r="AF25" s="404"/>
      <c r="AG25" s="1141" t="s">
        <v>236</v>
      </c>
      <c r="AH25" s="1142"/>
      <c r="AI25" s="1142"/>
      <c r="AJ25" s="1142"/>
      <c r="AK25" s="1143"/>
    </row>
    <row r="26" spans="1:37" s="7" customFormat="1" ht="8.25" customHeight="1">
      <c r="A26" s="407"/>
      <c r="B26" s="404"/>
      <c r="C26" s="404"/>
      <c r="D26" s="485"/>
      <c r="E26" s="485"/>
      <c r="F26" s="485"/>
      <c r="G26" s="485"/>
      <c r="H26" s="485"/>
      <c r="I26" s="485"/>
      <c r="J26" s="485"/>
      <c r="K26" s="485"/>
      <c r="L26" s="485"/>
      <c r="M26" s="485"/>
      <c r="N26" s="485"/>
      <c r="O26" s="485"/>
      <c r="P26" s="485"/>
      <c r="Q26" s="485"/>
      <c r="R26" s="485"/>
      <c r="S26" s="485"/>
      <c r="T26" s="485"/>
      <c r="U26" s="485"/>
      <c r="V26" s="485"/>
      <c r="W26" s="485"/>
      <c r="X26" s="404"/>
      <c r="Y26" s="404"/>
      <c r="Z26" s="404"/>
      <c r="AA26" s="404"/>
      <c r="AB26" s="404"/>
      <c r="AC26" s="404"/>
      <c r="AD26" s="404"/>
      <c r="AE26" s="404"/>
      <c r="AF26" s="404"/>
      <c r="AG26" s="1138" t="s">
        <v>218</v>
      </c>
      <c r="AH26" s="1139"/>
      <c r="AI26" s="1139"/>
      <c r="AJ26" s="1139"/>
      <c r="AK26" s="1140"/>
    </row>
    <row r="27" spans="1:37" s="7" customFormat="1" ht="14.25" customHeight="1">
      <c r="A27" s="407"/>
      <c r="B27" s="404"/>
      <c r="C27" s="404"/>
      <c r="D27" s="566" t="s">
        <v>994</v>
      </c>
      <c r="E27" s="566"/>
      <c r="F27" s="566"/>
      <c r="G27" s="566"/>
      <c r="H27" s="566"/>
      <c r="I27" s="566"/>
      <c r="J27" s="566"/>
      <c r="K27" s="566"/>
      <c r="L27" s="566"/>
      <c r="M27" s="566"/>
      <c r="N27" s="566"/>
      <c r="O27" s="566"/>
      <c r="P27" s="566"/>
      <c r="Q27" s="566"/>
      <c r="R27" s="566"/>
      <c r="S27" s="566"/>
      <c r="T27" s="566"/>
      <c r="U27" s="566"/>
      <c r="V27" s="566"/>
      <c r="W27" s="566"/>
      <c r="X27" s="529"/>
      <c r="Y27" s="529"/>
      <c r="Z27" s="529"/>
      <c r="AA27" s="404"/>
      <c r="AB27" s="404"/>
      <c r="AC27" s="404"/>
      <c r="AD27" s="404"/>
      <c r="AE27" s="404"/>
      <c r="AF27" s="404"/>
      <c r="AG27" s="484"/>
      <c r="AH27" s="482"/>
      <c r="AI27" s="482"/>
      <c r="AJ27" s="482"/>
      <c r="AK27" s="483"/>
    </row>
    <row r="28" spans="1:37" s="7" customFormat="1" ht="12.75" customHeight="1">
      <c r="A28" s="95"/>
      <c r="B28" s="96"/>
      <c r="C28" s="452"/>
      <c r="D28" s="452"/>
      <c r="E28" s="452"/>
      <c r="F28" s="452"/>
      <c r="G28" s="452"/>
      <c r="H28" s="452"/>
      <c r="I28" s="452"/>
      <c r="J28" s="452"/>
      <c r="K28" s="452"/>
      <c r="L28" s="452"/>
      <c r="M28" s="452"/>
      <c r="N28" s="452"/>
      <c r="O28" s="452"/>
      <c r="P28" s="452"/>
      <c r="Q28" s="452"/>
      <c r="R28" s="452"/>
      <c r="S28" s="452"/>
      <c r="T28" s="452"/>
      <c r="U28" s="452"/>
      <c r="V28" s="452"/>
      <c r="W28" s="452"/>
      <c r="X28" s="96"/>
      <c r="Y28" s="404"/>
      <c r="Z28" s="404"/>
      <c r="AA28" s="404"/>
      <c r="AB28" s="404"/>
      <c r="AC28" s="404"/>
      <c r="AD28" s="404"/>
      <c r="AE28" s="404"/>
      <c r="AF28" s="404"/>
      <c r="AG28" s="1141" t="s">
        <v>237</v>
      </c>
      <c r="AH28" s="1142"/>
      <c r="AI28" s="1142"/>
      <c r="AJ28" s="1142"/>
      <c r="AK28" s="1143"/>
    </row>
    <row r="29" spans="1:37" s="7" customFormat="1" ht="15.6">
      <c r="A29" s="568" t="s">
        <v>432</v>
      </c>
      <c r="B29" s="568"/>
      <c r="C29" s="568"/>
      <c r="D29" s="407"/>
      <c r="E29" s="407"/>
      <c r="F29" s="407"/>
      <c r="G29" s="407"/>
      <c r="H29" s="407"/>
      <c r="I29" s="407"/>
      <c r="J29" s="407"/>
      <c r="K29" s="96"/>
      <c r="L29" s="96"/>
      <c r="M29" s="96"/>
      <c r="N29" s="96"/>
      <c r="O29" s="96"/>
      <c r="P29" s="96"/>
      <c r="Q29" s="96"/>
      <c r="R29" s="96"/>
      <c r="S29" s="96"/>
      <c r="T29" s="96"/>
      <c r="U29" s="96"/>
      <c r="V29" s="96"/>
      <c r="W29" s="96"/>
      <c r="X29" s="404"/>
      <c r="Y29" s="404"/>
      <c r="Z29" s="404"/>
      <c r="AA29" s="404"/>
      <c r="AB29" s="404"/>
      <c r="AC29" s="404"/>
      <c r="AD29" s="404"/>
      <c r="AE29" s="404"/>
      <c r="AF29" s="404"/>
      <c r="AG29" s="1138" t="s">
        <v>218</v>
      </c>
      <c r="AH29" s="1139"/>
      <c r="AI29" s="1139"/>
      <c r="AJ29" s="1139"/>
      <c r="AK29" s="1140"/>
    </row>
    <row r="30" spans="1:37" s="7" customFormat="1" ht="12.75" customHeight="1">
      <c r="A30" s="527" t="s">
        <v>995</v>
      </c>
      <c r="B30" s="527"/>
      <c r="C30" s="527"/>
      <c r="D30" s="527"/>
      <c r="E30" s="527"/>
      <c r="F30" s="527"/>
      <c r="G30" s="527"/>
      <c r="H30" s="527"/>
      <c r="I30" s="527"/>
      <c r="J30" s="527"/>
      <c r="K30" s="527"/>
      <c r="L30" s="527"/>
      <c r="M30" s="527"/>
      <c r="N30" s="527"/>
      <c r="O30" s="527"/>
      <c r="P30" s="527"/>
      <c r="Q30" s="527"/>
      <c r="R30" s="527"/>
      <c r="S30" s="527"/>
      <c r="T30" s="527"/>
      <c r="U30" s="527"/>
      <c r="V30" s="527"/>
      <c r="W30" s="527"/>
      <c r="X30" s="404"/>
      <c r="Y30" s="404"/>
      <c r="Z30" s="404"/>
      <c r="AA30" s="404"/>
      <c r="AB30" s="404"/>
      <c r="AC30" s="404"/>
      <c r="AD30" s="404"/>
      <c r="AE30" s="404"/>
      <c r="AF30" s="404"/>
      <c r="AG30" s="1141" t="s">
        <v>239</v>
      </c>
      <c r="AH30" s="1142"/>
      <c r="AI30" s="1142"/>
      <c r="AJ30" s="1142"/>
      <c r="AK30" s="1143"/>
    </row>
    <row r="31" spans="1:37" s="7" customFormat="1" ht="6.75" customHeight="1">
      <c r="A31" s="451"/>
      <c r="B31" s="451"/>
      <c r="C31" s="451"/>
      <c r="D31" s="451"/>
      <c r="E31" s="451"/>
      <c r="F31" s="451"/>
      <c r="G31" s="451"/>
      <c r="H31" s="451"/>
      <c r="I31" s="451"/>
      <c r="J31" s="451"/>
      <c r="K31" s="451"/>
      <c r="L31" s="451"/>
      <c r="M31" s="451"/>
      <c r="N31" s="451"/>
      <c r="O31" s="451"/>
      <c r="P31" s="451"/>
      <c r="Q31" s="451"/>
      <c r="R31" s="451"/>
      <c r="S31" s="451"/>
      <c r="T31" s="451"/>
      <c r="U31" s="451"/>
      <c r="V31" s="451"/>
      <c r="W31" s="451"/>
      <c r="X31" s="404"/>
      <c r="Y31" s="404"/>
      <c r="Z31" s="404"/>
      <c r="AA31" s="404"/>
      <c r="AB31" s="404"/>
      <c r="AC31" s="404"/>
      <c r="AD31" s="404"/>
      <c r="AE31" s="404"/>
      <c r="AF31" s="404"/>
      <c r="AG31" s="1138" t="s">
        <v>218</v>
      </c>
      <c r="AH31" s="1139"/>
      <c r="AI31" s="1139"/>
      <c r="AJ31" s="1139"/>
      <c r="AK31" s="1140"/>
    </row>
    <row r="32" spans="1:37" s="7" customFormat="1" ht="12.75" customHeight="1">
      <c r="A32" s="407"/>
      <c r="B32" s="404"/>
      <c r="C32" s="404"/>
      <c r="D32" s="566" t="s">
        <v>996</v>
      </c>
      <c r="E32" s="566"/>
      <c r="F32" s="566"/>
      <c r="G32" s="566"/>
      <c r="H32" s="566"/>
      <c r="I32" s="566"/>
      <c r="J32" s="566"/>
      <c r="K32" s="566"/>
      <c r="L32" s="566"/>
      <c r="M32" s="566"/>
      <c r="N32" s="566"/>
      <c r="O32" s="566"/>
      <c r="P32" s="566"/>
      <c r="Q32" s="566"/>
      <c r="R32" s="566"/>
      <c r="S32" s="566"/>
      <c r="T32" s="566"/>
      <c r="U32" s="566"/>
      <c r="V32" s="566"/>
      <c r="W32" s="566"/>
      <c r="X32" s="404"/>
      <c r="Y32" s="404"/>
      <c r="Z32" s="404"/>
      <c r="AA32" s="404"/>
      <c r="AB32" s="404"/>
      <c r="AC32" s="404"/>
      <c r="AD32" s="404"/>
      <c r="AE32" s="404"/>
      <c r="AF32" s="404"/>
      <c r="AG32" s="1141" t="s">
        <v>242</v>
      </c>
      <c r="AH32" s="1142"/>
      <c r="AI32" s="1142"/>
      <c r="AJ32" s="1142"/>
      <c r="AK32" s="1143"/>
    </row>
    <row r="33" spans="1:37" s="7" customFormat="1" ht="14.25" customHeight="1">
      <c r="A33" s="407"/>
      <c r="B33" s="404"/>
      <c r="C33" s="404"/>
      <c r="D33" s="566"/>
      <c r="E33" s="566"/>
      <c r="F33" s="566"/>
      <c r="G33" s="566"/>
      <c r="H33" s="566"/>
      <c r="I33" s="566"/>
      <c r="J33" s="566"/>
      <c r="K33" s="566"/>
      <c r="L33" s="566"/>
      <c r="M33" s="566"/>
      <c r="N33" s="566"/>
      <c r="O33" s="566"/>
      <c r="P33" s="566"/>
      <c r="Q33" s="566"/>
      <c r="R33" s="566"/>
      <c r="S33" s="566"/>
      <c r="T33" s="566"/>
      <c r="U33" s="566"/>
      <c r="V33" s="566"/>
      <c r="W33" s="566"/>
      <c r="X33" s="404"/>
      <c r="Y33" s="404"/>
      <c r="Z33" s="404"/>
      <c r="AA33" s="404"/>
      <c r="AB33" s="404"/>
      <c r="AC33" s="404"/>
      <c r="AD33" s="404"/>
      <c r="AE33" s="404"/>
      <c r="AF33" s="404"/>
      <c r="AG33" s="1138" t="s">
        <v>218</v>
      </c>
      <c r="AH33" s="1139"/>
      <c r="AI33" s="1139"/>
      <c r="AJ33" s="1139"/>
      <c r="AK33" s="1140"/>
    </row>
    <row r="34" spans="1:37" s="7" customFormat="1" ht="12.75" customHeight="1">
      <c r="A34" s="407"/>
      <c r="B34" s="404"/>
      <c r="C34" s="404"/>
      <c r="D34" s="485"/>
      <c r="E34" s="485"/>
      <c r="F34" s="485"/>
      <c r="G34" s="485"/>
      <c r="H34" s="485"/>
      <c r="I34" s="485"/>
      <c r="J34" s="485"/>
      <c r="K34" s="485"/>
      <c r="L34" s="485"/>
      <c r="M34" s="485"/>
      <c r="N34" s="485"/>
      <c r="O34" s="485"/>
      <c r="P34" s="485"/>
      <c r="Q34" s="485"/>
      <c r="R34" s="485"/>
      <c r="S34" s="485"/>
      <c r="T34" s="485"/>
      <c r="U34" s="485"/>
      <c r="V34" s="485"/>
      <c r="W34" s="485"/>
      <c r="X34" s="404"/>
      <c r="Y34" s="404"/>
      <c r="Z34" s="404"/>
      <c r="AA34" s="404"/>
      <c r="AB34" s="404"/>
      <c r="AC34" s="404"/>
      <c r="AD34" s="404"/>
      <c r="AE34" s="404"/>
      <c r="AF34" s="404"/>
      <c r="AG34" s="1141" t="s">
        <v>244</v>
      </c>
      <c r="AH34" s="1142"/>
      <c r="AI34" s="1142"/>
      <c r="AJ34" s="1142"/>
      <c r="AK34" s="1143"/>
    </row>
    <row r="35" spans="1:37" s="7" customFormat="1" ht="12.75" customHeight="1">
      <c r="A35" s="407"/>
      <c r="B35" s="404"/>
      <c r="C35" s="404"/>
      <c r="D35" s="534" t="s">
        <v>997</v>
      </c>
      <c r="E35" s="534"/>
      <c r="F35" s="534"/>
      <c r="G35" s="534"/>
      <c r="H35" s="534"/>
      <c r="I35" s="534"/>
      <c r="J35" s="534"/>
      <c r="K35" s="534"/>
      <c r="L35" s="534"/>
      <c r="M35" s="534"/>
      <c r="N35" s="534"/>
      <c r="O35" s="534"/>
      <c r="P35" s="534"/>
      <c r="Q35" s="534"/>
      <c r="R35" s="534"/>
      <c r="S35" s="534"/>
      <c r="T35" s="534"/>
      <c r="U35" s="534"/>
      <c r="V35" s="534"/>
      <c r="W35" s="534"/>
      <c r="X35" s="404"/>
      <c r="Y35" s="404"/>
      <c r="Z35" s="404"/>
      <c r="AA35" s="404"/>
      <c r="AB35" s="404"/>
      <c r="AC35" s="404"/>
      <c r="AD35" s="404"/>
      <c r="AE35" s="404"/>
      <c r="AF35" s="404"/>
      <c r="AG35" s="1153" t="s">
        <v>218</v>
      </c>
      <c r="AH35" s="1151"/>
      <c r="AI35" s="1151"/>
      <c r="AJ35" s="1151"/>
      <c r="AK35" s="1152"/>
    </row>
    <row r="36" spans="1:37" s="7" customFormat="1" ht="12.75" customHeight="1">
      <c r="A36" s="462"/>
      <c r="B36" s="96"/>
      <c r="C36" s="96"/>
      <c r="D36" s="96"/>
      <c r="E36" s="96"/>
      <c r="F36" s="96"/>
      <c r="G36" s="96"/>
      <c r="H36" s="96"/>
      <c r="I36" s="96"/>
      <c r="J36" s="96"/>
      <c r="K36" s="96"/>
      <c r="L36" s="96"/>
      <c r="M36" s="96"/>
      <c r="N36" s="96"/>
      <c r="O36" s="96"/>
      <c r="P36" s="96"/>
      <c r="Q36" s="96"/>
      <c r="R36" s="96"/>
      <c r="S36" s="96"/>
      <c r="T36" s="96"/>
      <c r="U36" s="96"/>
      <c r="V36" s="96"/>
      <c r="W36" s="96"/>
      <c r="X36" s="432"/>
      <c r="Y36" s="404"/>
      <c r="Z36" s="404"/>
      <c r="AA36" s="404"/>
      <c r="AB36" s="404"/>
      <c r="AC36" s="404"/>
      <c r="AD36" s="404"/>
      <c r="AE36" s="404"/>
      <c r="AF36" s="404"/>
      <c r="AG36" s="404"/>
      <c r="AH36" s="404"/>
      <c r="AI36" s="404"/>
      <c r="AJ36" s="404"/>
      <c r="AK36" s="404"/>
    </row>
    <row r="37" spans="1:37" s="7" customFormat="1" ht="15.75" customHeight="1">
      <c r="A37" s="568" t="s">
        <v>436</v>
      </c>
      <c r="B37" s="568"/>
      <c r="C37" s="568"/>
      <c r="D37" s="407"/>
      <c r="E37" s="407"/>
      <c r="F37" s="407"/>
      <c r="G37" s="407"/>
      <c r="H37" s="407"/>
      <c r="I37" s="407"/>
      <c r="J37" s="407"/>
      <c r="K37" s="96"/>
      <c r="L37" s="96"/>
      <c r="M37" s="96"/>
      <c r="N37" s="96"/>
      <c r="O37" s="96"/>
      <c r="P37" s="96"/>
      <c r="Q37" s="96"/>
      <c r="R37" s="96"/>
      <c r="S37" s="96"/>
      <c r="T37" s="96"/>
      <c r="U37" s="96"/>
      <c r="V37" s="96"/>
      <c r="W37" s="96"/>
      <c r="X37" s="404"/>
      <c r="Y37" s="404"/>
      <c r="Z37" s="404"/>
      <c r="AA37" s="404"/>
      <c r="AB37" s="404"/>
      <c r="AC37" s="404"/>
      <c r="AD37" s="404"/>
      <c r="AE37" s="404"/>
      <c r="AF37" s="404"/>
      <c r="AG37" s="406"/>
      <c r="AH37" s="406"/>
      <c r="AI37" s="406"/>
      <c r="AJ37" s="404"/>
      <c r="AK37" s="404"/>
    </row>
    <row r="38" spans="1:37" s="7" customFormat="1" ht="15.75" customHeight="1">
      <c r="A38" s="527" t="s">
        <v>998</v>
      </c>
      <c r="B38" s="527"/>
      <c r="C38" s="527"/>
      <c r="D38" s="527"/>
      <c r="E38" s="527"/>
      <c r="F38" s="527"/>
      <c r="G38" s="527"/>
      <c r="H38" s="527"/>
      <c r="I38" s="527"/>
      <c r="J38" s="527"/>
      <c r="K38" s="527"/>
      <c r="L38" s="527"/>
      <c r="M38" s="527"/>
      <c r="N38" s="527"/>
      <c r="O38" s="527"/>
      <c r="P38" s="527"/>
      <c r="Q38" s="527"/>
      <c r="R38" s="527"/>
      <c r="S38" s="527"/>
      <c r="T38" s="527"/>
      <c r="U38" s="527"/>
      <c r="V38" s="527"/>
      <c r="W38" s="527"/>
      <c r="X38" s="529" t="s">
        <v>992</v>
      </c>
      <c r="Y38" s="529"/>
      <c r="Z38" s="404"/>
      <c r="AA38" s="404"/>
      <c r="AB38" s="404"/>
      <c r="AC38" s="404"/>
      <c r="AD38" s="404"/>
      <c r="AE38" s="404"/>
      <c r="AF38" s="404"/>
      <c r="AG38" s="504" t="s">
        <v>246</v>
      </c>
      <c r="AH38" s="504"/>
      <c r="AI38" s="504"/>
      <c r="AJ38" s="404"/>
      <c r="AK38" s="404"/>
    </row>
    <row r="39" spans="1:37" s="7" customFormat="1" ht="12.75" customHeight="1">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404"/>
      <c r="Y39" s="404"/>
      <c r="Z39" s="404"/>
      <c r="AA39" s="404"/>
      <c r="AB39" s="404"/>
      <c r="AC39" s="404"/>
      <c r="AD39" s="404"/>
      <c r="AE39" s="404"/>
      <c r="AF39" s="404"/>
      <c r="AG39" s="406"/>
      <c r="AH39" s="406"/>
      <c r="AI39" s="406"/>
      <c r="AJ39" s="404"/>
      <c r="AK39" s="404"/>
    </row>
    <row r="40" spans="1:37" s="7" customFormat="1" ht="12.75" customHeight="1">
      <c r="A40" s="451"/>
      <c r="B40" s="451"/>
      <c r="C40" s="451"/>
      <c r="D40" s="451"/>
      <c r="E40" s="451"/>
      <c r="F40" s="451"/>
      <c r="G40" s="451"/>
      <c r="H40" s="451"/>
      <c r="I40" s="451"/>
      <c r="J40" s="451"/>
      <c r="K40" s="451"/>
      <c r="L40" s="451"/>
      <c r="M40" s="451"/>
      <c r="N40" s="451"/>
      <c r="O40" s="451"/>
      <c r="P40" s="451"/>
      <c r="Q40" s="451"/>
      <c r="R40" s="451"/>
      <c r="S40" s="451"/>
      <c r="T40" s="451"/>
      <c r="U40" s="451"/>
      <c r="V40" s="451"/>
      <c r="W40" s="451"/>
      <c r="X40" s="404"/>
      <c r="Y40" s="404"/>
      <c r="Z40" s="404"/>
      <c r="AA40" s="404"/>
      <c r="AB40" s="404"/>
      <c r="AC40" s="404"/>
      <c r="AD40" s="404"/>
      <c r="AE40" s="404"/>
      <c r="AF40" s="404"/>
      <c r="AG40" s="505" t="s">
        <v>247</v>
      </c>
      <c r="AH40" s="505"/>
      <c r="AI40" s="505"/>
      <c r="AJ40" s="404"/>
      <c r="AK40" s="404"/>
    </row>
    <row r="41" spans="1:37" s="7" customFormat="1">
      <c r="A41" s="451"/>
      <c r="B41" s="451"/>
      <c r="C41" s="404"/>
      <c r="D41" s="532" t="s">
        <v>999</v>
      </c>
      <c r="E41" s="532"/>
      <c r="F41" s="532"/>
      <c r="G41" s="532"/>
      <c r="H41" s="532"/>
      <c r="I41" s="532"/>
      <c r="J41" s="532"/>
      <c r="K41" s="532"/>
      <c r="L41" s="532"/>
      <c r="M41" s="532"/>
      <c r="N41" s="532"/>
      <c r="O41" s="532"/>
      <c r="P41" s="532"/>
      <c r="Q41" s="532"/>
      <c r="R41" s="532"/>
      <c r="S41" s="532"/>
      <c r="T41" s="532"/>
      <c r="U41" s="532"/>
      <c r="V41" s="532"/>
      <c r="W41" s="532"/>
      <c r="X41" s="404"/>
      <c r="Y41" s="404"/>
      <c r="Z41" s="404"/>
      <c r="AA41" s="404"/>
      <c r="AB41" s="404"/>
      <c r="AC41" s="404"/>
      <c r="AD41" s="404"/>
      <c r="AE41" s="404"/>
      <c r="AF41" s="404"/>
      <c r="AG41" s="406"/>
      <c r="AH41" s="406"/>
      <c r="AI41" s="406"/>
      <c r="AJ41" s="404"/>
      <c r="AK41" s="404"/>
    </row>
    <row r="42" spans="1:37" s="7" customFormat="1">
      <c r="A42" s="451"/>
      <c r="B42" s="451"/>
      <c r="C42" s="404"/>
      <c r="D42" s="532"/>
      <c r="E42" s="532"/>
      <c r="F42" s="532"/>
      <c r="G42" s="532"/>
      <c r="H42" s="532"/>
      <c r="I42" s="532"/>
      <c r="J42" s="532"/>
      <c r="K42" s="532"/>
      <c r="L42" s="532"/>
      <c r="M42" s="532"/>
      <c r="N42" s="532"/>
      <c r="O42" s="532"/>
      <c r="P42" s="532"/>
      <c r="Q42" s="532"/>
      <c r="R42" s="532"/>
      <c r="S42" s="532"/>
      <c r="T42" s="532"/>
      <c r="U42" s="532"/>
      <c r="V42" s="532"/>
      <c r="W42" s="532"/>
      <c r="X42" s="529" t="s">
        <v>1000</v>
      </c>
      <c r="Y42" s="529"/>
      <c r="Z42" s="529"/>
      <c r="AA42" s="404"/>
      <c r="AB42" s="404"/>
      <c r="AC42" s="404"/>
      <c r="AD42" s="404"/>
      <c r="AE42" s="404"/>
      <c r="AF42" s="404"/>
      <c r="AG42" s="505"/>
      <c r="AH42" s="505"/>
      <c r="AI42" s="505"/>
      <c r="AJ42" s="404"/>
      <c r="AK42" s="404"/>
    </row>
    <row r="43" spans="1:37" s="7" customFormat="1">
      <c r="A43" s="407"/>
      <c r="B43" s="404"/>
      <c r="C43" s="404"/>
      <c r="D43" s="532"/>
      <c r="E43" s="532"/>
      <c r="F43" s="532"/>
      <c r="G43" s="532"/>
      <c r="H43" s="532"/>
      <c r="I43" s="532"/>
      <c r="J43" s="532"/>
      <c r="K43" s="532"/>
      <c r="L43" s="532"/>
      <c r="M43" s="532"/>
      <c r="N43" s="532"/>
      <c r="O43" s="532"/>
      <c r="P43" s="532"/>
      <c r="Q43" s="532"/>
      <c r="R43" s="532"/>
      <c r="S43" s="532"/>
      <c r="T43" s="532"/>
      <c r="U43" s="532"/>
      <c r="V43" s="532"/>
      <c r="W43" s="532"/>
      <c r="X43" s="404"/>
      <c r="Y43" s="404"/>
      <c r="Z43" s="404"/>
      <c r="AA43" s="404"/>
      <c r="AB43" s="404"/>
      <c r="AC43" s="404"/>
      <c r="AD43" s="404"/>
      <c r="AE43" s="404"/>
      <c r="AF43" s="404"/>
      <c r="AG43" s="406"/>
      <c r="AH43" s="406"/>
      <c r="AI43" s="406"/>
      <c r="AJ43" s="404"/>
      <c r="AK43" s="404"/>
    </row>
    <row r="44" spans="1:37" s="7" customFormat="1">
      <c r="A44" s="407"/>
      <c r="B44" s="404" t="s">
        <v>429</v>
      </c>
      <c r="C44" s="404"/>
      <c r="D44" s="532"/>
      <c r="E44" s="532"/>
      <c r="F44" s="532"/>
      <c r="G44" s="532"/>
      <c r="H44" s="532"/>
      <c r="I44" s="532"/>
      <c r="J44" s="532"/>
      <c r="K44" s="532"/>
      <c r="L44" s="532"/>
      <c r="M44" s="532"/>
      <c r="N44" s="532"/>
      <c r="O44" s="532"/>
      <c r="P44" s="532"/>
      <c r="Q44" s="532"/>
      <c r="R44" s="532"/>
      <c r="S44" s="532"/>
      <c r="T44" s="532"/>
      <c r="U44" s="532"/>
      <c r="V44" s="532"/>
      <c r="W44" s="532"/>
      <c r="X44" s="404"/>
      <c r="Y44" s="404"/>
      <c r="Z44" s="404"/>
      <c r="AA44" s="404"/>
      <c r="AB44" s="404"/>
      <c r="AC44" s="404"/>
      <c r="AD44" s="404"/>
      <c r="AE44" s="404"/>
      <c r="AF44" s="404"/>
      <c r="AG44" s="505"/>
      <c r="AH44" s="505"/>
      <c r="AI44" s="505"/>
      <c r="AJ44" s="404"/>
      <c r="AK44" s="404"/>
    </row>
    <row r="45" spans="1:37" s="7" customFormat="1">
      <c r="A45" s="407"/>
      <c r="B45" s="404"/>
      <c r="C45" s="404"/>
      <c r="D45" s="532"/>
      <c r="E45" s="532"/>
      <c r="F45" s="532"/>
      <c r="G45" s="532"/>
      <c r="H45" s="532"/>
      <c r="I45" s="532"/>
      <c r="J45" s="532"/>
      <c r="K45" s="532"/>
      <c r="L45" s="532"/>
      <c r="M45" s="532"/>
      <c r="N45" s="532"/>
      <c r="O45" s="532"/>
      <c r="P45" s="532"/>
      <c r="Q45" s="532"/>
      <c r="R45" s="532"/>
      <c r="S45" s="532"/>
      <c r="T45" s="532"/>
      <c r="U45" s="532"/>
      <c r="V45" s="532"/>
      <c r="W45" s="532"/>
      <c r="X45" s="404"/>
      <c r="Y45" s="404"/>
      <c r="Z45" s="404"/>
      <c r="AA45" s="404"/>
      <c r="AB45" s="404"/>
      <c r="AC45" s="404"/>
      <c r="AD45" s="404"/>
      <c r="AE45" s="404"/>
      <c r="AF45" s="404"/>
      <c r="AG45" s="505"/>
      <c r="AH45" s="505"/>
      <c r="AI45" s="505"/>
      <c r="AJ45" s="404"/>
      <c r="AK45" s="404"/>
    </row>
    <row r="46" spans="1:37" s="7" customFormat="1">
      <c r="A46" s="407"/>
      <c r="B46" s="404"/>
      <c r="C46" s="404"/>
      <c r="D46" s="527" t="s">
        <v>1001</v>
      </c>
      <c r="E46" s="527"/>
      <c r="F46" s="527"/>
      <c r="G46" s="527"/>
      <c r="H46" s="527"/>
      <c r="I46" s="527"/>
      <c r="J46" s="527"/>
      <c r="K46" s="527"/>
      <c r="L46" s="527"/>
      <c r="M46" s="527"/>
      <c r="N46" s="527"/>
      <c r="O46" s="527"/>
      <c r="P46" s="527"/>
      <c r="Q46" s="527"/>
      <c r="R46" s="527"/>
      <c r="S46" s="527"/>
      <c r="T46" s="527"/>
      <c r="U46" s="527"/>
      <c r="V46" s="527"/>
      <c r="W46" s="527"/>
      <c r="X46" s="529" t="s">
        <v>724</v>
      </c>
      <c r="Y46" s="529"/>
      <c r="Z46" s="529"/>
      <c r="AA46" s="529"/>
      <c r="AB46" s="529"/>
      <c r="AC46" s="404"/>
      <c r="AD46" s="404"/>
      <c r="AE46" s="404"/>
      <c r="AF46" s="404"/>
      <c r="AG46" s="404"/>
      <c r="AH46" s="404"/>
      <c r="AI46" s="404"/>
      <c r="AJ46" s="404"/>
      <c r="AK46" s="404"/>
    </row>
    <row r="47" spans="1:37" s="7" customFormat="1">
      <c r="A47" s="407"/>
      <c r="B47" s="404"/>
      <c r="C47" s="404"/>
      <c r="D47" s="527"/>
      <c r="E47" s="527"/>
      <c r="F47" s="527"/>
      <c r="G47" s="527"/>
      <c r="H47" s="527"/>
      <c r="I47" s="527"/>
      <c r="J47" s="527"/>
      <c r="K47" s="527"/>
      <c r="L47" s="527"/>
      <c r="M47" s="527"/>
      <c r="N47" s="527"/>
      <c r="O47" s="527"/>
      <c r="P47" s="527"/>
      <c r="Q47" s="527"/>
      <c r="R47" s="527"/>
      <c r="S47" s="527"/>
      <c r="T47" s="527"/>
      <c r="U47" s="527"/>
      <c r="V47" s="527"/>
      <c r="W47" s="527"/>
      <c r="X47" s="404"/>
      <c r="Y47" s="404"/>
      <c r="Z47" s="404"/>
      <c r="AA47" s="404"/>
      <c r="AB47" s="404"/>
      <c r="AC47" s="404"/>
      <c r="AD47" s="404"/>
      <c r="AE47" s="404"/>
      <c r="AF47" s="404"/>
      <c r="AG47" s="404"/>
      <c r="AH47" s="404"/>
      <c r="AI47" s="404"/>
      <c r="AJ47" s="404"/>
      <c r="AK47" s="404"/>
    </row>
    <row r="48" spans="1:37" s="7" customFormat="1">
      <c r="A48" s="462"/>
      <c r="B48" s="96"/>
      <c r="C48" s="404"/>
      <c r="D48" s="527"/>
      <c r="E48" s="527"/>
      <c r="F48" s="527"/>
      <c r="G48" s="527"/>
      <c r="H48" s="527"/>
      <c r="I48" s="527"/>
      <c r="J48" s="527"/>
      <c r="K48" s="527"/>
      <c r="L48" s="527"/>
      <c r="M48" s="527"/>
      <c r="N48" s="527"/>
      <c r="O48" s="527"/>
      <c r="P48" s="527"/>
      <c r="Q48" s="527"/>
      <c r="R48" s="527"/>
      <c r="S48" s="527"/>
      <c r="T48" s="527"/>
      <c r="U48" s="527"/>
      <c r="V48" s="527"/>
      <c r="W48" s="527"/>
      <c r="X48" s="404"/>
      <c r="Y48" s="404"/>
      <c r="Z48" s="404"/>
      <c r="AA48" s="404"/>
      <c r="AB48" s="404"/>
      <c r="AC48" s="404"/>
      <c r="AD48" s="404"/>
      <c r="AE48" s="404"/>
      <c r="AF48" s="404"/>
      <c r="AG48" s="404"/>
      <c r="AH48" s="404"/>
      <c r="AI48" s="404"/>
      <c r="AJ48" s="404"/>
      <c r="AK48" s="404"/>
    </row>
    <row r="49" spans="1:37" s="7" customFormat="1">
      <c r="A49" s="95"/>
      <c r="B49" s="96"/>
      <c r="C49" s="96"/>
      <c r="D49" s="527"/>
      <c r="E49" s="527"/>
      <c r="F49" s="527"/>
      <c r="G49" s="527"/>
      <c r="H49" s="527"/>
      <c r="I49" s="527"/>
      <c r="J49" s="527"/>
      <c r="K49" s="527"/>
      <c r="L49" s="527"/>
      <c r="M49" s="527"/>
      <c r="N49" s="527"/>
      <c r="O49" s="527"/>
      <c r="P49" s="527"/>
      <c r="Q49" s="527"/>
      <c r="R49" s="527"/>
      <c r="S49" s="527"/>
      <c r="T49" s="527"/>
      <c r="U49" s="527"/>
      <c r="V49" s="527"/>
      <c r="W49" s="527"/>
      <c r="X49" s="432"/>
      <c r="Y49" s="404"/>
      <c r="Z49" s="404"/>
      <c r="AA49" s="404"/>
      <c r="AB49" s="404"/>
      <c r="AC49" s="404"/>
      <c r="AD49" s="404"/>
      <c r="AE49" s="404"/>
      <c r="AF49" s="404"/>
      <c r="AG49" s="404"/>
      <c r="AH49" s="404"/>
      <c r="AI49" s="404"/>
      <c r="AJ49" s="404"/>
      <c r="AK49" s="404"/>
    </row>
    <row r="50" spans="1:37" s="7" customFormat="1" ht="18" customHeight="1">
      <c r="A50" s="95"/>
      <c r="B50" s="96"/>
      <c r="C50" s="96"/>
      <c r="D50" s="527"/>
      <c r="E50" s="527"/>
      <c r="F50" s="527"/>
      <c r="G50" s="527"/>
      <c r="H50" s="527"/>
      <c r="I50" s="527"/>
      <c r="J50" s="527"/>
      <c r="K50" s="527"/>
      <c r="L50" s="527"/>
      <c r="M50" s="527"/>
      <c r="N50" s="527"/>
      <c r="O50" s="527"/>
      <c r="P50" s="527"/>
      <c r="Q50" s="527"/>
      <c r="R50" s="527"/>
      <c r="S50" s="527"/>
      <c r="T50" s="527"/>
      <c r="U50" s="527"/>
      <c r="V50" s="527"/>
      <c r="W50" s="527"/>
      <c r="X50" s="432"/>
      <c r="Y50" s="404"/>
      <c r="Z50" s="404"/>
      <c r="AA50" s="404"/>
      <c r="AB50" s="404"/>
      <c r="AC50" s="404"/>
      <c r="AD50" s="404"/>
      <c r="AE50" s="404"/>
      <c r="AF50" s="404"/>
      <c r="AG50" s="404"/>
      <c r="AH50" s="404"/>
      <c r="AI50" s="404"/>
      <c r="AJ50" s="404"/>
      <c r="AK50" s="404"/>
    </row>
    <row r="51" spans="1:37" s="7" customFormat="1" ht="6.75" customHeight="1">
      <c r="A51" s="95"/>
      <c r="B51" s="96"/>
      <c r="C51" s="96"/>
      <c r="D51" s="451"/>
      <c r="E51" s="451"/>
      <c r="F51" s="451"/>
      <c r="G51" s="451"/>
      <c r="H51" s="451"/>
      <c r="I51" s="451"/>
      <c r="J51" s="451"/>
      <c r="K51" s="451"/>
      <c r="L51" s="451"/>
      <c r="M51" s="451"/>
      <c r="N51" s="451"/>
      <c r="O51" s="451"/>
      <c r="P51" s="451"/>
      <c r="Q51" s="451"/>
      <c r="R51" s="451"/>
      <c r="S51" s="451"/>
      <c r="T51" s="451"/>
      <c r="U51" s="451"/>
      <c r="V51" s="451"/>
      <c r="W51" s="451"/>
      <c r="X51" s="432"/>
      <c r="Y51" s="404"/>
      <c r="Z51" s="404"/>
      <c r="AA51" s="404"/>
      <c r="AB51" s="404"/>
      <c r="AC51" s="404"/>
      <c r="AD51" s="404"/>
      <c r="AE51" s="404"/>
      <c r="AF51" s="404"/>
      <c r="AG51" s="404"/>
      <c r="AH51" s="404"/>
      <c r="AI51" s="404"/>
      <c r="AJ51" s="404"/>
      <c r="AK51" s="404"/>
    </row>
    <row r="52" spans="1:37" s="7" customFormat="1" ht="15.6">
      <c r="A52" s="1127" t="s">
        <v>440</v>
      </c>
      <c r="B52" s="1127"/>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432"/>
      <c r="Y52" s="404"/>
      <c r="Z52" s="404"/>
      <c r="AA52" s="404"/>
      <c r="AB52" s="404"/>
      <c r="AC52" s="404"/>
      <c r="AD52" s="404"/>
      <c r="AE52" s="404"/>
      <c r="AF52" s="404"/>
      <c r="AG52" s="404"/>
      <c r="AH52" s="404"/>
      <c r="AI52" s="404"/>
      <c r="AJ52" s="404"/>
      <c r="AK52" s="404"/>
    </row>
    <row r="53" spans="1:37" s="7" customFormat="1">
      <c r="A53" s="1128"/>
      <c r="B53" s="1129"/>
      <c r="C53" s="1129"/>
      <c r="D53" s="1129"/>
      <c r="E53" s="1129"/>
      <c r="F53" s="1129"/>
      <c r="G53" s="1129"/>
      <c r="H53" s="1129"/>
      <c r="I53" s="1129"/>
      <c r="J53" s="1129"/>
      <c r="K53" s="1129"/>
      <c r="L53" s="1129"/>
      <c r="M53" s="1129"/>
      <c r="N53" s="1129"/>
      <c r="O53" s="1129"/>
      <c r="P53" s="1129"/>
      <c r="Q53" s="1129"/>
      <c r="R53" s="1129"/>
      <c r="S53" s="1129"/>
      <c r="T53" s="1129"/>
      <c r="U53" s="1129"/>
      <c r="V53" s="1129"/>
      <c r="W53" s="1130"/>
      <c r="X53" s="432"/>
      <c r="Y53" s="404"/>
      <c r="Z53" s="404"/>
      <c r="AA53" s="404"/>
      <c r="AB53" s="404"/>
      <c r="AC53" s="404"/>
      <c r="AD53" s="404"/>
      <c r="AE53" s="404"/>
      <c r="AF53" s="404"/>
      <c r="AG53" s="404"/>
      <c r="AH53" s="404"/>
      <c r="AI53" s="404"/>
      <c r="AJ53" s="404"/>
      <c r="AK53" s="404"/>
    </row>
    <row r="54" spans="1:37" s="7" customFormat="1">
      <c r="A54" s="1131"/>
      <c r="B54" s="1132"/>
      <c r="C54" s="1132"/>
      <c r="D54" s="1132"/>
      <c r="E54" s="1132"/>
      <c r="F54" s="1132"/>
      <c r="G54" s="1132"/>
      <c r="H54" s="1132"/>
      <c r="I54" s="1132"/>
      <c r="J54" s="1132"/>
      <c r="K54" s="1132"/>
      <c r="L54" s="1132"/>
      <c r="M54" s="1132"/>
      <c r="N54" s="1132"/>
      <c r="O54" s="1132"/>
      <c r="P54" s="1132"/>
      <c r="Q54" s="1132"/>
      <c r="R54" s="1132"/>
      <c r="S54" s="1132"/>
      <c r="T54" s="1132"/>
      <c r="U54" s="1132"/>
      <c r="V54" s="1132"/>
      <c r="W54" s="1133"/>
      <c r="X54" s="529"/>
      <c r="Y54" s="529"/>
      <c r="Z54" s="529"/>
      <c r="AA54" s="404"/>
      <c r="AB54" s="404"/>
      <c r="AC54" s="404"/>
      <c r="AD54" s="404"/>
      <c r="AE54" s="404"/>
      <c r="AF54" s="404"/>
      <c r="AG54" s="404"/>
      <c r="AH54" s="404"/>
      <c r="AI54" s="404"/>
      <c r="AJ54" s="404"/>
      <c r="AK54" s="404"/>
    </row>
    <row r="55" spans="1:37" s="7" customFormat="1">
      <c r="A55" s="1131"/>
      <c r="B55" s="1132"/>
      <c r="C55" s="1132"/>
      <c r="D55" s="1132"/>
      <c r="E55" s="1132"/>
      <c r="F55" s="1132"/>
      <c r="G55" s="1132"/>
      <c r="H55" s="1132"/>
      <c r="I55" s="1132"/>
      <c r="J55" s="1132"/>
      <c r="K55" s="1132"/>
      <c r="L55" s="1132"/>
      <c r="M55" s="1132"/>
      <c r="N55" s="1132"/>
      <c r="O55" s="1132"/>
      <c r="P55" s="1132"/>
      <c r="Q55" s="1132"/>
      <c r="R55" s="1132"/>
      <c r="S55" s="1132"/>
      <c r="T55" s="1132"/>
      <c r="U55" s="1132"/>
      <c r="V55" s="1132"/>
      <c r="W55" s="1133"/>
      <c r="X55" s="432"/>
      <c r="Y55" s="404"/>
      <c r="Z55" s="404"/>
      <c r="AA55" s="404"/>
      <c r="AB55" s="404"/>
      <c r="AC55" s="404"/>
      <c r="AD55" s="404"/>
      <c r="AE55" s="404"/>
      <c r="AF55" s="404"/>
      <c r="AG55" s="404"/>
      <c r="AH55" s="404"/>
      <c r="AI55" s="404"/>
      <c r="AJ55" s="404"/>
      <c r="AK55" s="404"/>
    </row>
    <row r="56" spans="1:37" s="7" customFormat="1">
      <c r="A56" s="1134"/>
      <c r="B56" s="1135"/>
      <c r="C56" s="1135"/>
      <c r="D56" s="1135"/>
      <c r="E56" s="1135"/>
      <c r="F56" s="1135"/>
      <c r="G56" s="1135"/>
      <c r="H56" s="1135"/>
      <c r="I56" s="1135"/>
      <c r="J56" s="1135"/>
      <c r="K56" s="1135"/>
      <c r="L56" s="1135"/>
      <c r="M56" s="1135"/>
      <c r="N56" s="1135"/>
      <c r="O56" s="1135"/>
      <c r="P56" s="1135"/>
      <c r="Q56" s="1135"/>
      <c r="R56" s="1135"/>
      <c r="S56" s="1135"/>
      <c r="T56" s="1135"/>
      <c r="U56" s="1135"/>
      <c r="V56" s="1135"/>
      <c r="W56" s="1136"/>
      <c r="X56" s="404"/>
      <c r="Y56" s="404"/>
      <c r="Z56" s="404"/>
      <c r="AA56" s="404"/>
      <c r="AB56" s="404"/>
      <c r="AC56" s="404"/>
      <c r="AD56" s="404"/>
      <c r="AE56" s="404"/>
      <c r="AF56" s="404"/>
      <c r="AG56" s="404"/>
      <c r="AH56" s="404"/>
      <c r="AI56" s="404"/>
      <c r="AJ56" s="404"/>
      <c r="AK56" s="404"/>
    </row>
    <row r="57" spans="1:37">
      <c r="A57" s="407"/>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4"/>
      <c r="AH57" s="404"/>
      <c r="AI57" s="404"/>
      <c r="AJ57" s="404"/>
      <c r="AK57" s="404"/>
    </row>
    <row r="58" spans="1:37">
      <c r="A58" s="407"/>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4"/>
      <c r="AH58" s="404"/>
      <c r="AI58" s="404"/>
      <c r="AJ58" s="404"/>
      <c r="AK58" s="404"/>
    </row>
    <row r="59" spans="1:37">
      <c r="A59" s="407"/>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4"/>
      <c r="AH59" s="404"/>
      <c r="AI59" s="404"/>
      <c r="AJ59" s="404"/>
      <c r="AK59" s="404"/>
    </row>
    <row r="119" spans="3:3">
      <c r="C119" s="3"/>
    </row>
    <row r="120" spans="3:3">
      <c r="C120" s="3"/>
    </row>
    <row r="208" spans="2:17">
      <c r="B208" s="404"/>
      <c r="C208" s="404"/>
      <c r="D208" s="404"/>
      <c r="E208" s="404"/>
      <c r="F208" s="404"/>
      <c r="G208" s="404"/>
      <c r="H208" s="404"/>
      <c r="I208" s="404"/>
      <c r="J208" s="404"/>
      <c r="K208" s="404"/>
      <c r="L208" s="404"/>
      <c r="M208" s="404"/>
      <c r="N208" s="404"/>
      <c r="O208" s="404"/>
      <c r="P208" s="404"/>
      <c r="Q208" s="404"/>
    </row>
    <row r="209" spans="2:17">
      <c r="B209" s="404"/>
      <c r="C209" s="404"/>
      <c r="D209" s="404"/>
      <c r="E209" s="404"/>
      <c r="F209" s="404"/>
      <c r="G209" s="404"/>
      <c r="H209" s="404"/>
      <c r="I209" s="404"/>
      <c r="J209" s="404"/>
      <c r="K209" s="404"/>
      <c r="L209" s="404"/>
      <c r="M209" s="404"/>
      <c r="N209" s="404"/>
      <c r="O209" s="404"/>
      <c r="P209" s="404"/>
      <c r="Q209" s="404"/>
    </row>
    <row r="210" spans="2:17">
      <c r="B210" s="404"/>
      <c r="C210" s="404"/>
      <c r="D210" s="404"/>
      <c r="E210" s="404"/>
      <c r="F210" s="404"/>
      <c r="G210" s="404"/>
      <c r="H210" s="404"/>
      <c r="I210" s="404"/>
      <c r="J210" s="404"/>
      <c r="K210" s="404"/>
      <c r="L210" s="404"/>
      <c r="M210" s="404"/>
      <c r="N210" s="404"/>
      <c r="O210" s="404"/>
      <c r="P210" s="404"/>
      <c r="Q210" s="404"/>
    </row>
    <row r="211" spans="2:17">
      <c r="B211" s="404"/>
      <c r="C211" s="404"/>
      <c r="D211" s="404"/>
      <c r="E211" s="404"/>
      <c r="F211" s="404"/>
      <c r="G211" s="404"/>
      <c r="H211" s="404"/>
      <c r="I211" s="404"/>
      <c r="J211" s="404"/>
      <c r="K211" s="404"/>
      <c r="L211" s="404"/>
      <c r="M211" s="404"/>
      <c r="N211" s="404"/>
      <c r="O211" s="404"/>
      <c r="P211" s="404"/>
      <c r="Q211" s="404"/>
    </row>
    <row r="212" spans="2:17">
      <c r="B212" s="404"/>
      <c r="C212" s="404"/>
      <c r="D212" s="404"/>
      <c r="E212" s="404"/>
      <c r="F212" s="404"/>
      <c r="G212" s="404"/>
      <c r="H212" s="404"/>
      <c r="I212" s="404"/>
      <c r="J212" s="404"/>
      <c r="K212" s="404"/>
      <c r="L212" s="404"/>
      <c r="M212" s="404"/>
      <c r="N212" s="404"/>
      <c r="O212" s="404"/>
      <c r="P212" s="404"/>
      <c r="Q212" s="404"/>
    </row>
    <row r="213" spans="2:17">
      <c r="B213" s="404"/>
      <c r="C213" s="404"/>
      <c r="D213" s="404"/>
      <c r="E213" s="404"/>
      <c r="F213" s="404"/>
      <c r="G213" s="404"/>
      <c r="H213" s="404"/>
      <c r="I213" s="404"/>
      <c r="J213" s="404"/>
      <c r="K213" s="404"/>
      <c r="L213" s="404"/>
      <c r="M213" s="404"/>
      <c r="N213" s="404"/>
      <c r="O213" s="404"/>
      <c r="P213" s="404"/>
      <c r="Q213" s="404"/>
    </row>
    <row r="214" spans="2:17">
      <c r="B214" s="404"/>
      <c r="C214" s="404"/>
      <c r="D214" s="404"/>
      <c r="E214" s="404"/>
      <c r="F214" s="404"/>
      <c r="G214" s="404"/>
      <c r="H214" s="404"/>
      <c r="I214" s="404"/>
      <c r="J214" s="404"/>
      <c r="K214" s="404"/>
      <c r="L214" s="404"/>
      <c r="M214" s="404"/>
      <c r="N214" s="404"/>
      <c r="O214" s="404"/>
      <c r="P214" s="404"/>
      <c r="Q214" s="404"/>
    </row>
    <row r="215" spans="2:17">
      <c r="B215" s="404"/>
      <c r="C215" s="404"/>
      <c r="D215" s="404"/>
      <c r="E215" s="404"/>
      <c r="F215" s="404"/>
      <c r="G215" s="404"/>
      <c r="H215" s="404"/>
      <c r="I215" s="404"/>
      <c r="J215" s="404"/>
      <c r="K215" s="404"/>
      <c r="L215" s="404"/>
      <c r="M215" s="404"/>
      <c r="N215" s="404"/>
      <c r="O215" s="404"/>
      <c r="P215" s="404"/>
      <c r="Q215" s="404"/>
    </row>
    <row r="216" spans="2:17">
      <c r="B216" s="404"/>
      <c r="C216" s="404"/>
      <c r="D216" s="404"/>
      <c r="E216" s="404"/>
      <c r="F216" s="404"/>
      <c r="G216" s="404"/>
      <c r="H216" s="404"/>
      <c r="I216" s="404"/>
      <c r="J216" s="404"/>
      <c r="K216" s="404"/>
      <c r="L216" s="404"/>
      <c r="M216" s="404"/>
      <c r="N216" s="404"/>
      <c r="O216" s="404"/>
      <c r="P216" s="404"/>
      <c r="Q216" s="404"/>
    </row>
    <row r="217" spans="2:17">
      <c r="B217" s="404"/>
      <c r="C217" s="404"/>
      <c r="D217" s="404"/>
      <c r="E217" s="404"/>
      <c r="F217" s="404"/>
      <c r="G217" s="404"/>
      <c r="H217" s="404"/>
      <c r="I217" s="404"/>
      <c r="J217" s="404"/>
      <c r="K217" s="404"/>
      <c r="L217" s="404"/>
      <c r="M217" s="404"/>
      <c r="N217" s="404"/>
      <c r="O217" s="404"/>
      <c r="P217" s="404"/>
      <c r="Q217" s="404"/>
    </row>
    <row r="218" spans="2:17">
      <c r="B218" s="404"/>
      <c r="C218" s="404"/>
      <c r="D218" s="404"/>
      <c r="E218" s="404"/>
      <c r="F218" s="404"/>
      <c r="G218" s="404"/>
      <c r="H218" s="404"/>
      <c r="I218" s="404"/>
      <c r="J218" s="404"/>
      <c r="K218" s="404"/>
      <c r="L218" s="404"/>
      <c r="M218" s="404"/>
      <c r="N218" s="404"/>
      <c r="O218" s="404"/>
      <c r="P218" s="404"/>
      <c r="Q218" s="404"/>
    </row>
    <row r="219" spans="2:17">
      <c r="B219" s="404"/>
      <c r="C219" s="404"/>
      <c r="D219" s="404"/>
      <c r="E219" s="404"/>
      <c r="F219" s="404"/>
      <c r="G219" s="404"/>
      <c r="H219" s="404"/>
      <c r="I219" s="404"/>
      <c r="J219" s="404"/>
      <c r="K219" s="404"/>
      <c r="L219" s="404"/>
      <c r="M219" s="404"/>
      <c r="N219" s="404"/>
      <c r="O219" s="404"/>
      <c r="P219" s="404"/>
      <c r="Q219" s="404"/>
    </row>
    <row r="220" spans="2:17">
      <c r="B220" s="404"/>
      <c r="C220" s="404"/>
      <c r="D220" s="404"/>
      <c r="E220" s="404"/>
      <c r="F220" s="404"/>
      <c r="G220" s="404"/>
      <c r="H220" s="404"/>
      <c r="I220" s="404"/>
      <c r="J220" s="404"/>
      <c r="K220" s="404"/>
      <c r="L220" s="404"/>
      <c r="M220" s="404"/>
      <c r="N220" s="404"/>
      <c r="O220" s="404"/>
      <c r="P220" s="404"/>
      <c r="Q220" s="404"/>
    </row>
    <row r="226" spans="2:17">
      <c r="B226" s="404"/>
      <c r="C226" s="404"/>
      <c r="D226" s="404"/>
      <c r="E226" s="404"/>
      <c r="F226" s="404"/>
      <c r="G226" s="404"/>
      <c r="H226" s="404"/>
      <c r="I226" s="404"/>
      <c r="J226" s="404"/>
      <c r="K226" s="404"/>
      <c r="L226" s="404"/>
      <c r="M226" s="404"/>
      <c r="N226" s="404"/>
      <c r="O226" s="404"/>
      <c r="P226" s="404"/>
      <c r="Q226" s="404"/>
    </row>
    <row r="252" spans="2:17">
      <c r="B252" s="404"/>
      <c r="C252" s="404"/>
      <c r="D252" s="404"/>
      <c r="E252" s="404"/>
      <c r="F252" s="404"/>
      <c r="G252" s="404"/>
      <c r="H252" s="404"/>
      <c r="I252" s="404"/>
      <c r="J252" s="404"/>
      <c r="K252" s="404"/>
      <c r="L252" s="404"/>
      <c r="M252" s="404"/>
      <c r="N252" s="404"/>
      <c r="O252" s="404"/>
      <c r="P252" s="404"/>
      <c r="Q252" s="404"/>
    </row>
    <row r="253" spans="2:17">
      <c r="B253" s="404"/>
      <c r="C253" s="404"/>
      <c r="D253" s="404"/>
      <c r="E253" s="404"/>
      <c r="F253" s="404"/>
      <c r="G253" s="404"/>
      <c r="H253" s="404"/>
      <c r="I253" s="404"/>
      <c r="J253" s="404"/>
      <c r="K253" s="404"/>
      <c r="L253" s="404"/>
      <c r="M253" s="404"/>
      <c r="N253" s="404"/>
      <c r="O253" s="404"/>
      <c r="P253" s="404"/>
      <c r="Q253" s="404"/>
    </row>
    <row r="254" spans="2:17">
      <c r="B254" s="404"/>
      <c r="C254" s="404"/>
      <c r="D254" s="404"/>
      <c r="E254" s="404"/>
      <c r="F254" s="404"/>
      <c r="G254" s="404"/>
      <c r="H254" s="404"/>
      <c r="I254" s="404"/>
      <c r="J254" s="404"/>
      <c r="K254" s="404"/>
      <c r="L254" s="404"/>
      <c r="M254" s="404"/>
      <c r="N254" s="404"/>
      <c r="O254" s="404"/>
      <c r="P254" s="404"/>
      <c r="Q254" s="404"/>
    </row>
    <row r="255" spans="2:17">
      <c r="B255" s="404"/>
      <c r="C255" s="404"/>
      <c r="D255" s="404"/>
      <c r="E255" s="404"/>
      <c r="F255" s="404"/>
      <c r="G255" s="404"/>
      <c r="H255" s="404"/>
      <c r="I255" s="404"/>
      <c r="J255" s="404"/>
      <c r="K255" s="404"/>
      <c r="L255" s="404"/>
      <c r="M255" s="404"/>
      <c r="N255" s="404"/>
      <c r="O255" s="404"/>
      <c r="P255" s="404"/>
      <c r="Q255" s="404"/>
    </row>
    <row r="256" spans="2:17">
      <c r="B256" s="404"/>
      <c r="C256" s="404"/>
      <c r="D256" s="404"/>
      <c r="E256" s="404"/>
      <c r="F256" s="404"/>
      <c r="G256" s="404"/>
      <c r="H256" s="404"/>
      <c r="I256" s="404"/>
      <c r="J256" s="404"/>
      <c r="K256" s="404"/>
      <c r="L256" s="404"/>
      <c r="M256" s="404"/>
      <c r="N256" s="404"/>
      <c r="O256" s="404"/>
      <c r="P256" s="404"/>
      <c r="Q256" s="404"/>
    </row>
    <row r="257" spans="2:17">
      <c r="B257" s="404"/>
      <c r="C257" s="404"/>
      <c r="D257" s="404"/>
      <c r="E257" s="404"/>
      <c r="F257" s="404"/>
      <c r="G257" s="404"/>
      <c r="H257" s="404"/>
      <c r="I257" s="404"/>
      <c r="J257" s="404"/>
      <c r="K257" s="404"/>
      <c r="L257" s="404"/>
      <c r="M257" s="404"/>
      <c r="N257" s="404"/>
      <c r="O257" s="404"/>
      <c r="P257" s="404"/>
      <c r="Q257" s="404"/>
    </row>
    <row r="258" spans="2:17">
      <c r="B258" s="404"/>
      <c r="C258" s="404"/>
      <c r="D258" s="404"/>
      <c r="E258" s="404"/>
      <c r="F258" s="404"/>
      <c r="G258" s="404"/>
      <c r="H258" s="404"/>
      <c r="I258" s="404"/>
      <c r="J258" s="404"/>
      <c r="K258" s="404"/>
      <c r="L258" s="404"/>
      <c r="M258" s="404"/>
      <c r="N258" s="404"/>
      <c r="O258" s="404"/>
      <c r="P258" s="404"/>
      <c r="Q258" s="404"/>
    </row>
    <row r="259" spans="2:17">
      <c r="B259" s="404"/>
      <c r="C259" s="404"/>
      <c r="D259" s="404"/>
      <c r="E259" s="404"/>
      <c r="F259" s="404"/>
      <c r="G259" s="404"/>
      <c r="H259" s="404"/>
      <c r="I259" s="404"/>
      <c r="J259" s="404"/>
      <c r="K259" s="404"/>
      <c r="L259" s="404"/>
      <c r="M259" s="404"/>
      <c r="N259" s="404"/>
      <c r="O259" s="404"/>
      <c r="P259" s="404"/>
      <c r="Q259" s="404"/>
    </row>
    <row r="260" spans="2:17">
      <c r="B260" s="404"/>
      <c r="C260" s="404"/>
      <c r="D260" s="404"/>
      <c r="E260" s="404"/>
      <c r="F260" s="404"/>
      <c r="G260" s="404"/>
      <c r="H260" s="404"/>
      <c r="I260" s="404"/>
      <c r="J260" s="404"/>
      <c r="K260" s="404"/>
      <c r="L260" s="404"/>
      <c r="M260" s="404"/>
      <c r="N260" s="404"/>
      <c r="O260" s="404"/>
      <c r="P260" s="404"/>
      <c r="Q260" s="404"/>
    </row>
    <row r="261" spans="2:17">
      <c r="B261" s="404"/>
      <c r="C261" s="404"/>
      <c r="D261" s="404"/>
      <c r="E261" s="404"/>
      <c r="F261" s="404"/>
      <c r="G261" s="404"/>
      <c r="H261" s="404"/>
      <c r="I261" s="404"/>
      <c r="J261" s="404"/>
      <c r="K261" s="404"/>
      <c r="L261" s="404"/>
      <c r="M261" s="404"/>
      <c r="N261" s="404"/>
      <c r="O261" s="404"/>
      <c r="P261" s="404"/>
      <c r="Q261" s="404"/>
    </row>
    <row r="262" spans="2:17">
      <c r="B262" s="404"/>
      <c r="C262" s="404"/>
      <c r="D262" s="404"/>
      <c r="E262" s="404"/>
      <c r="F262" s="404"/>
      <c r="G262" s="404"/>
      <c r="H262" s="404"/>
      <c r="I262" s="404"/>
      <c r="J262" s="404"/>
      <c r="K262" s="404"/>
      <c r="L262" s="404"/>
      <c r="M262" s="404"/>
      <c r="N262" s="404"/>
      <c r="O262" s="404"/>
      <c r="P262" s="404"/>
      <c r="Q262" s="404"/>
    </row>
    <row r="298" spans="3:17">
      <c r="C298" s="404"/>
      <c r="D298" s="404"/>
      <c r="E298" s="404"/>
      <c r="F298" s="404"/>
      <c r="G298" s="404"/>
      <c r="H298" s="404"/>
      <c r="I298" s="404"/>
      <c r="J298" s="404"/>
      <c r="K298" s="404"/>
      <c r="L298" s="404"/>
      <c r="M298" s="404"/>
      <c r="N298" s="404"/>
      <c r="O298" s="404"/>
      <c r="P298" s="404"/>
      <c r="Q298" s="404"/>
    </row>
    <row r="299" spans="3:17">
      <c r="C299" s="404"/>
      <c r="D299" s="404"/>
      <c r="E299" s="404"/>
      <c r="F299" s="404"/>
      <c r="G299" s="404"/>
      <c r="H299" s="404"/>
      <c r="I299" s="404"/>
      <c r="J299" s="404"/>
      <c r="K299" s="404"/>
      <c r="L299" s="404"/>
      <c r="M299" s="404"/>
      <c r="N299" s="404"/>
      <c r="O299" s="404"/>
      <c r="P299" s="404"/>
      <c r="Q299" s="404"/>
    </row>
    <row r="300" spans="3:17">
      <c r="C300" s="404"/>
      <c r="D300" s="404"/>
      <c r="E300" s="404"/>
      <c r="F300" s="404"/>
      <c r="G300" s="404"/>
      <c r="H300" s="404"/>
      <c r="I300" s="404"/>
      <c r="J300" s="404"/>
      <c r="K300" s="404"/>
      <c r="L300" s="404"/>
      <c r="M300" s="404"/>
      <c r="N300" s="404"/>
      <c r="O300" s="404"/>
      <c r="P300" s="404"/>
      <c r="Q300" s="404"/>
    </row>
    <row r="301" spans="3:17">
      <c r="C301" s="404"/>
      <c r="D301" s="404"/>
      <c r="E301" s="404"/>
      <c r="F301" s="404"/>
      <c r="G301" s="404"/>
      <c r="H301" s="404"/>
      <c r="I301" s="404"/>
      <c r="J301" s="404"/>
      <c r="K301" s="404"/>
      <c r="L301" s="404"/>
      <c r="M301" s="404"/>
      <c r="N301" s="404"/>
      <c r="O301" s="404"/>
      <c r="P301" s="404"/>
      <c r="Q301" s="404"/>
    </row>
    <row r="302" spans="3:17">
      <c r="C302" s="404"/>
      <c r="D302" s="404"/>
      <c r="E302" s="404"/>
      <c r="F302" s="404"/>
      <c r="G302" s="404"/>
      <c r="H302" s="404"/>
      <c r="I302" s="404"/>
      <c r="J302" s="404"/>
      <c r="K302" s="404"/>
      <c r="L302" s="404"/>
      <c r="M302" s="404"/>
      <c r="N302" s="404"/>
      <c r="O302" s="404"/>
      <c r="P302" s="404"/>
      <c r="Q302" s="404"/>
    </row>
    <row r="303" spans="3:17">
      <c r="C303" s="404"/>
      <c r="D303" s="404"/>
      <c r="E303" s="404"/>
      <c r="F303" s="404"/>
      <c r="G303" s="404"/>
      <c r="H303" s="404"/>
      <c r="I303" s="404"/>
      <c r="J303" s="404"/>
      <c r="K303" s="404"/>
      <c r="L303" s="404"/>
      <c r="M303" s="404"/>
      <c r="N303" s="404"/>
      <c r="O303" s="404"/>
      <c r="P303" s="404"/>
      <c r="Q303" s="404"/>
    </row>
    <row r="304" spans="3:17">
      <c r="C304" s="404"/>
      <c r="D304" s="404"/>
      <c r="E304" s="404"/>
      <c r="F304" s="404"/>
      <c r="G304" s="404"/>
      <c r="H304" s="404"/>
      <c r="I304" s="404"/>
      <c r="J304" s="404"/>
      <c r="K304" s="404"/>
      <c r="L304" s="404"/>
      <c r="M304" s="404"/>
      <c r="N304" s="404"/>
      <c r="O304" s="404"/>
      <c r="P304" s="404"/>
      <c r="Q304" s="404"/>
    </row>
    <row r="305" spans="3:17">
      <c r="C305" s="404"/>
      <c r="D305" s="404"/>
      <c r="E305" s="404"/>
      <c r="F305" s="404"/>
      <c r="G305" s="404"/>
      <c r="H305" s="404"/>
      <c r="I305" s="404"/>
      <c r="J305" s="404"/>
      <c r="K305" s="404"/>
      <c r="L305" s="404"/>
      <c r="M305" s="404"/>
      <c r="N305" s="404"/>
      <c r="O305" s="404"/>
      <c r="P305" s="404"/>
      <c r="Q305" s="404"/>
    </row>
    <row r="306" spans="3:17">
      <c r="C306" s="404"/>
      <c r="D306" s="404"/>
      <c r="E306" s="404"/>
      <c r="F306" s="404"/>
      <c r="G306" s="404"/>
      <c r="H306" s="404"/>
      <c r="I306" s="404"/>
      <c r="J306" s="404"/>
      <c r="K306" s="404"/>
      <c r="L306" s="404"/>
      <c r="M306" s="404"/>
      <c r="N306" s="404"/>
      <c r="O306" s="404"/>
      <c r="P306" s="404"/>
      <c r="Q306" s="404"/>
    </row>
    <row r="307" spans="3:17">
      <c r="C307" s="404"/>
      <c r="D307" s="404"/>
      <c r="E307" s="404"/>
      <c r="F307" s="404"/>
      <c r="G307" s="404"/>
      <c r="H307" s="404"/>
      <c r="I307" s="404"/>
      <c r="J307" s="404"/>
      <c r="K307" s="404"/>
      <c r="L307" s="404"/>
      <c r="M307" s="404"/>
      <c r="N307" s="404"/>
      <c r="O307" s="404"/>
      <c r="P307" s="404"/>
      <c r="Q307" s="404"/>
    </row>
    <row r="309" spans="3:17">
      <c r="C309" s="404"/>
      <c r="D309" s="404"/>
      <c r="E309" s="404"/>
      <c r="F309" s="404"/>
      <c r="G309" s="404"/>
      <c r="H309" s="404"/>
      <c r="I309" s="404"/>
      <c r="J309" s="404"/>
      <c r="K309" s="404"/>
      <c r="L309" s="404"/>
      <c r="M309" s="404"/>
      <c r="N309" s="404"/>
      <c r="O309" s="404"/>
      <c r="P309" s="404"/>
      <c r="Q309" s="404"/>
    </row>
    <row r="310" spans="3:17">
      <c r="C310" s="404"/>
      <c r="D310" s="404"/>
      <c r="E310" s="404"/>
      <c r="F310" s="404"/>
      <c r="G310" s="404"/>
      <c r="H310" s="404"/>
      <c r="I310" s="404"/>
      <c r="J310" s="404"/>
      <c r="K310" s="404"/>
      <c r="L310" s="404"/>
      <c r="M310" s="404"/>
      <c r="N310" s="404"/>
      <c r="O310" s="404"/>
      <c r="P310" s="404"/>
      <c r="Q310" s="404"/>
    </row>
    <row r="311" spans="3:17">
      <c r="C311" s="404"/>
      <c r="D311" s="404"/>
      <c r="E311" s="404"/>
      <c r="F311" s="404"/>
      <c r="G311" s="404"/>
      <c r="H311" s="404"/>
      <c r="I311" s="404"/>
      <c r="J311" s="404"/>
      <c r="K311" s="404"/>
      <c r="L311" s="404"/>
      <c r="M311" s="404"/>
      <c r="N311" s="404"/>
      <c r="O311" s="404"/>
      <c r="P311" s="404"/>
      <c r="Q311" s="404"/>
    </row>
    <row r="312" spans="3:17">
      <c r="C312" s="404"/>
      <c r="D312" s="404"/>
      <c r="E312" s="404"/>
      <c r="F312" s="404"/>
      <c r="G312" s="404"/>
      <c r="H312" s="404"/>
      <c r="I312" s="404"/>
      <c r="J312" s="404"/>
      <c r="K312" s="404"/>
      <c r="L312" s="404"/>
      <c r="M312" s="404"/>
      <c r="N312" s="404"/>
      <c r="O312" s="404"/>
      <c r="P312" s="404"/>
      <c r="Q312" s="404"/>
    </row>
    <row r="313" spans="3:17">
      <c r="C313" s="404"/>
      <c r="D313" s="404"/>
      <c r="E313" s="404"/>
      <c r="F313" s="404"/>
      <c r="G313" s="404"/>
      <c r="H313" s="404"/>
      <c r="I313" s="404"/>
      <c r="J313" s="404"/>
      <c r="K313" s="404"/>
      <c r="L313" s="404"/>
      <c r="M313" s="404"/>
      <c r="N313" s="404"/>
      <c r="O313" s="404"/>
      <c r="P313" s="404"/>
      <c r="Q313" s="404"/>
    </row>
    <row r="334" spans="3:17">
      <c r="C334" s="404"/>
      <c r="D334" s="404"/>
      <c r="E334" s="404"/>
      <c r="F334" s="404"/>
      <c r="G334" s="404"/>
      <c r="H334" s="404"/>
      <c r="I334" s="404"/>
      <c r="J334" s="404"/>
      <c r="K334" s="404"/>
      <c r="L334" s="404"/>
      <c r="M334" s="404"/>
      <c r="N334" s="404"/>
      <c r="O334" s="404"/>
      <c r="P334" s="404"/>
      <c r="Q334" s="404"/>
    </row>
    <row r="335" spans="3:17">
      <c r="C335" s="404"/>
      <c r="D335" s="404"/>
      <c r="E335" s="404"/>
      <c r="F335" s="404"/>
      <c r="G335" s="404"/>
      <c r="H335" s="404"/>
      <c r="I335" s="404"/>
      <c r="J335" s="404"/>
      <c r="K335" s="404"/>
      <c r="L335" s="404"/>
      <c r="M335" s="404"/>
      <c r="N335" s="404"/>
      <c r="O335" s="404"/>
      <c r="P335" s="404"/>
      <c r="Q335" s="404"/>
    </row>
    <row r="336" spans="3:17">
      <c r="C336" s="404"/>
      <c r="D336" s="404"/>
      <c r="E336" s="404"/>
      <c r="F336" s="404"/>
      <c r="G336" s="404"/>
      <c r="H336" s="404"/>
      <c r="I336" s="404"/>
      <c r="J336" s="404"/>
      <c r="K336" s="404"/>
      <c r="L336" s="404"/>
      <c r="M336" s="404"/>
      <c r="N336" s="404"/>
      <c r="O336" s="404"/>
      <c r="P336" s="404"/>
      <c r="Q336" s="404"/>
    </row>
    <row r="337" spans="3:17">
      <c r="C337" s="404"/>
      <c r="D337" s="404"/>
      <c r="E337" s="404"/>
      <c r="F337" s="404"/>
      <c r="G337" s="404"/>
      <c r="H337" s="404"/>
      <c r="I337" s="404"/>
      <c r="J337" s="404"/>
      <c r="K337" s="404"/>
      <c r="L337" s="404"/>
      <c r="M337" s="404"/>
      <c r="N337" s="404"/>
      <c r="O337" s="404"/>
      <c r="P337" s="404"/>
      <c r="Q337" s="404"/>
    </row>
    <row r="338" spans="3:17">
      <c r="C338" s="404"/>
      <c r="D338" s="404"/>
      <c r="E338" s="404"/>
      <c r="F338" s="404"/>
      <c r="G338" s="404"/>
      <c r="H338" s="404"/>
      <c r="I338" s="404"/>
      <c r="J338" s="404"/>
      <c r="K338" s="404"/>
      <c r="L338" s="404"/>
      <c r="M338" s="404"/>
      <c r="N338" s="404"/>
      <c r="O338" s="404"/>
      <c r="P338" s="404"/>
      <c r="Q338" s="404"/>
    </row>
  </sheetData>
  <mergeCells count="86">
    <mergeCell ref="X1:Z1"/>
    <mergeCell ref="AG13:AK13"/>
    <mergeCell ref="AG14:AI14"/>
    <mergeCell ref="AJ14:AK14"/>
    <mergeCell ref="AG9:AK9"/>
    <mergeCell ref="AG10:AI10"/>
    <mergeCell ref="AJ10:AK10"/>
    <mergeCell ref="AG11:AK11"/>
    <mergeCell ref="AG12:AI12"/>
    <mergeCell ref="AJ12:AK1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A3:M3"/>
    <mergeCell ref="A1:M2"/>
    <mergeCell ref="A4:F5"/>
    <mergeCell ref="N2:W2"/>
    <mergeCell ref="N3:W3"/>
    <mergeCell ref="N4:W4"/>
    <mergeCell ref="G4:I4"/>
    <mergeCell ref="G5:I5"/>
    <mergeCell ref="J5:L5"/>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G30:AK30"/>
    <mergeCell ref="AG31:AI31"/>
    <mergeCell ref="AJ31:AK31"/>
    <mergeCell ref="AG34:AK34"/>
    <mergeCell ref="AG25:AK25"/>
    <mergeCell ref="AG26:AI26"/>
    <mergeCell ref="AJ26:AK26"/>
    <mergeCell ref="AG28:AK28"/>
    <mergeCell ref="AG29:AI29"/>
    <mergeCell ref="AJ29:AK29"/>
    <mergeCell ref="AG35:AI35"/>
    <mergeCell ref="AJ35:AK35"/>
    <mergeCell ref="AG32:AK32"/>
    <mergeCell ref="AG33:AI33"/>
    <mergeCell ref="AJ33:AK33"/>
    <mergeCell ref="AG15:AK15"/>
    <mergeCell ref="AG16:AI16"/>
    <mergeCell ref="AJ16:AK16"/>
    <mergeCell ref="AG17:AK17"/>
    <mergeCell ref="AG18:AI18"/>
    <mergeCell ref="AJ18:AK18"/>
    <mergeCell ref="AG19:AK19"/>
    <mergeCell ref="AG20:AI20"/>
    <mergeCell ref="AJ20:AK20"/>
    <mergeCell ref="AG21:AK21"/>
    <mergeCell ref="AG22:AI22"/>
    <mergeCell ref="AJ22:AK2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60960</xdr:colOff>
                    <xdr:row>3</xdr:row>
                    <xdr:rowOff>137160</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99060</xdr:colOff>
                    <xdr:row>3</xdr:row>
                    <xdr:rowOff>137160</xdr:rowOff>
                  </from>
                  <to>
                    <xdr:col>9</xdr:col>
                    <xdr:colOff>175260</xdr:colOff>
                    <xdr:row>5</xdr:row>
                    <xdr:rowOff>22860</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99060</xdr:colOff>
                    <xdr:row>31</xdr:row>
                    <xdr:rowOff>0</xdr:rowOff>
                  </from>
                  <to>
                    <xdr:col>1</xdr:col>
                    <xdr:colOff>220980</xdr:colOff>
                    <xdr:row>32</xdr:row>
                    <xdr:rowOff>60960</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106680</xdr:colOff>
                    <xdr:row>11</xdr:row>
                    <xdr:rowOff>137160</xdr:rowOff>
                  </from>
                  <to>
                    <xdr:col>1</xdr:col>
                    <xdr:colOff>228600</xdr:colOff>
                    <xdr:row>13</xdr:row>
                    <xdr:rowOff>22860</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137160</xdr:rowOff>
                  </from>
                  <to>
                    <xdr:col>1</xdr:col>
                    <xdr:colOff>213360</xdr:colOff>
                    <xdr:row>22</xdr:row>
                    <xdr:rowOff>60960</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106680</xdr:colOff>
                    <xdr:row>25</xdr:row>
                    <xdr:rowOff>99060</xdr:rowOff>
                  </from>
                  <to>
                    <xdr:col>2</xdr:col>
                    <xdr:colOff>22860</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99060</xdr:colOff>
                    <xdr:row>33</xdr:row>
                    <xdr:rowOff>137160</xdr:rowOff>
                  </from>
                  <to>
                    <xdr:col>2</xdr:col>
                    <xdr:colOff>0</xdr:colOff>
                    <xdr:row>35</xdr:row>
                    <xdr:rowOff>30480</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106680</xdr:colOff>
                    <xdr:row>45</xdr:row>
                    <xdr:rowOff>0</xdr:rowOff>
                  </from>
                  <to>
                    <xdr:col>2</xdr:col>
                    <xdr:colOff>22860</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106680</xdr:colOff>
                    <xdr:row>14</xdr:row>
                    <xdr:rowOff>60960</xdr:rowOff>
                  </from>
                  <to>
                    <xdr:col>2</xdr:col>
                    <xdr:colOff>22860</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106680</xdr:colOff>
                    <xdr:row>40</xdr:row>
                    <xdr:rowOff>38100</xdr:rowOff>
                  </from>
                  <to>
                    <xdr:col>1</xdr:col>
                    <xdr:colOff>228600</xdr:colOff>
                    <xdr:row>41</xdr:row>
                    <xdr:rowOff>99060</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22860</xdr:rowOff>
                  </from>
                  <to>
                    <xdr:col>24</xdr:col>
                    <xdr:colOff>426720</xdr:colOff>
                    <xdr:row>53</xdr:row>
                    <xdr:rowOff>137160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94" t="s">
        <v>1002</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ustomHeight="1">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7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12.75" customHeight="1">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ht="12.75" customHeight="1">
      <c r="A7" s="534" t="s">
        <v>1003</v>
      </c>
      <c r="B7" s="527"/>
      <c r="C7" s="527"/>
      <c r="D7" s="527"/>
      <c r="E7" s="527"/>
      <c r="F7" s="527"/>
      <c r="G7" s="527"/>
      <c r="H7" s="527"/>
      <c r="I7" s="527"/>
      <c r="J7" s="527"/>
      <c r="K7" s="527"/>
      <c r="L7" s="527"/>
      <c r="M7" s="527"/>
      <c r="N7" s="527"/>
      <c r="O7" s="527"/>
      <c r="P7" s="527"/>
      <c r="Q7" s="527"/>
      <c r="R7" s="527"/>
      <c r="S7" s="527"/>
      <c r="T7" s="527"/>
      <c r="U7" s="527"/>
      <c r="V7" s="527"/>
      <c r="W7" s="527"/>
      <c r="X7" s="529"/>
      <c r="Y7" s="529"/>
      <c r="Z7" s="529"/>
      <c r="AA7" s="407"/>
      <c r="AB7" s="407"/>
      <c r="AC7" s="407"/>
      <c r="AD7" s="407"/>
      <c r="AE7" s="407"/>
      <c r="AF7" s="407"/>
      <c r="AG7" s="1141" t="s">
        <v>222</v>
      </c>
      <c r="AH7" s="1142"/>
      <c r="AI7" s="1142"/>
      <c r="AJ7" s="1142"/>
      <c r="AK7" s="1143"/>
    </row>
    <row r="8" spans="1:37" ht="12.75" customHeight="1">
      <c r="A8" s="527"/>
      <c r="B8" s="527"/>
      <c r="C8" s="527"/>
      <c r="D8" s="527"/>
      <c r="E8" s="527"/>
      <c r="F8" s="527"/>
      <c r="G8" s="527"/>
      <c r="H8" s="527"/>
      <c r="I8" s="527"/>
      <c r="J8" s="527"/>
      <c r="K8" s="527"/>
      <c r="L8" s="527"/>
      <c r="M8" s="527"/>
      <c r="N8" s="527"/>
      <c r="O8" s="527"/>
      <c r="P8" s="527"/>
      <c r="Q8" s="527"/>
      <c r="R8" s="527"/>
      <c r="S8" s="527"/>
      <c r="T8" s="527"/>
      <c r="U8" s="527"/>
      <c r="V8" s="527"/>
      <c r="W8" s="527"/>
      <c r="X8" s="407"/>
      <c r="Y8" s="407"/>
      <c r="Z8" s="407"/>
      <c r="AA8" s="407"/>
      <c r="AB8" s="407"/>
      <c r="AC8" s="407"/>
      <c r="AD8" s="407"/>
      <c r="AE8" s="407"/>
      <c r="AF8" s="407"/>
      <c r="AG8" s="1138" t="s">
        <v>218</v>
      </c>
      <c r="AH8" s="1139"/>
      <c r="AI8" s="1139"/>
      <c r="AJ8" s="1139"/>
      <c r="AK8" s="1140"/>
    </row>
    <row r="9" spans="1:37" ht="15" customHeight="1">
      <c r="A9" s="527"/>
      <c r="B9" s="527"/>
      <c r="C9" s="527"/>
      <c r="D9" s="527"/>
      <c r="E9" s="527"/>
      <c r="F9" s="527"/>
      <c r="G9" s="527"/>
      <c r="H9" s="527"/>
      <c r="I9" s="527"/>
      <c r="J9" s="527"/>
      <c r="K9" s="527"/>
      <c r="L9" s="527"/>
      <c r="M9" s="527"/>
      <c r="N9" s="527"/>
      <c r="O9" s="527"/>
      <c r="P9" s="527"/>
      <c r="Q9" s="527"/>
      <c r="R9" s="527"/>
      <c r="S9" s="527"/>
      <c r="T9" s="527"/>
      <c r="U9" s="527"/>
      <c r="V9" s="527"/>
      <c r="W9" s="527"/>
      <c r="X9" s="407"/>
      <c r="Y9" s="407"/>
      <c r="Z9" s="407"/>
      <c r="AA9" s="407"/>
      <c r="AB9" s="407"/>
      <c r="AC9" s="407"/>
      <c r="AD9" s="407"/>
      <c r="AE9" s="407"/>
      <c r="AF9" s="407"/>
      <c r="AG9" s="1144" t="s">
        <v>223</v>
      </c>
      <c r="AH9" s="1145"/>
      <c r="AI9" s="1145"/>
      <c r="AJ9" s="1145"/>
      <c r="AK9" s="1146"/>
    </row>
    <row r="10" spans="1:37" ht="11.25" customHeight="1">
      <c r="A10" s="451"/>
      <c r="B10" s="451"/>
      <c r="C10" s="451"/>
      <c r="D10" s="451"/>
      <c r="E10" s="451"/>
      <c r="F10" s="451"/>
      <c r="G10" s="451"/>
      <c r="H10" s="451"/>
      <c r="I10" s="451"/>
      <c r="J10" s="451"/>
      <c r="K10" s="451"/>
      <c r="L10" s="451"/>
      <c r="M10" s="451"/>
      <c r="N10" s="451"/>
      <c r="O10" s="451"/>
      <c r="P10" s="451"/>
      <c r="Q10" s="451"/>
      <c r="R10" s="451"/>
      <c r="S10" s="451"/>
      <c r="T10" s="451"/>
      <c r="U10" s="451"/>
      <c r="V10" s="451"/>
      <c r="W10" s="451"/>
      <c r="X10" s="407"/>
      <c r="Y10" s="407"/>
      <c r="Z10" s="407"/>
      <c r="AA10" s="407"/>
      <c r="AB10" s="407"/>
      <c r="AC10" s="407"/>
      <c r="AD10" s="407"/>
      <c r="AE10" s="407"/>
      <c r="AF10" s="407"/>
      <c r="AG10" s="1138" t="s">
        <v>218</v>
      </c>
      <c r="AH10" s="1139"/>
      <c r="AI10" s="1139"/>
      <c r="AJ10" s="1139"/>
      <c r="AK10" s="1140"/>
    </row>
    <row r="11" spans="1:37" s="7" customFormat="1" ht="15.75" customHeight="1">
      <c r="A11" s="405" t="s">
        <v>422</v>
      </c>
      <c r="B11" s="407"/>
      <c r="C11" s="407"/>
      <c r="D11" s="407"/>
      <c r="E11" s="407"/>
      <c r="F11" s="407"/>
      <c r="G11" s="407"/>
      <c r="H11" s="407"/>
      <c r="I11" s="407"/>
      <c r="J11" s="407"/>
      <c r="K11" s="96"/>
      <c r="L11" s="96"/>
      <c r="M11" s="96"/>
      <c r="N11" s="96"/>
      <c r="O11" s="96"/>
      <c r="P11" s="96"/>
      <c r="Q11" s="96"/>
      <c r="R11" s="96"/>
      <c r="S11" s="96"/>
      <c r="T11" s="96"/>
      <c r="U11" s="96"/>
      <c r="V11" s="96"/>
      <c r="W11" s="96"/>
      <c r="X11" s="404"/>
      <c r="Y11" s="404"/>
      <c r="Z11" s="404"/>
      <c r="AA11" s="404"/>
      <c r="AB11" s="404"/>
      <c r="AC11" s="404"/>
      <c r="AD11" s="404"/>
      <c r="AE11" s="404"/>
      <c r="AF11" s="404"/>
      <c r="AG11" s="1144" t="s">
        <v>226</v>
      </c>
      <c r="AH11" s="1145"/>
      <c r="AI11" s="1145"/>
      <c r="AJ11" s="1145"/>
      <c r="AK11" s="1146"/>
    </row>
    <row r="12" spans="1:37" s="7" customFormat="1" ht="12.75" customHeight="1">
      <c r="A12" s="527" t="s">
        <v>1004</v>
      </c>
      <c r="B12" s="527"/>
      <c r="C12" s="527"/>
      <c r="D12" s="527"/>
      <c r="E12" s="527"/>
      <c r="F12" s="527"/>
      <c r="G12" s="527"/>
      <c r="H12" s="527"/>
      <c r="I12" s="527"/>
      <c r="J12" s="527"/>
      <c r="K12" s="527"/>
      <c r="L12" s="527"/>
      <c r="M12" s="527"/>
      <c r="N12" s="527"/>
      <c r="O12" s="527"/>
      <c r="P12" s="527"/>
      <c r="Q12" s="527"/>
      <c r="R12" s="527"/>
      <c r="S12" s="527"/>
      <c r="T12" s="527"/>
      <c r="U12" s="527"/>
      <c r="V12" s="527"/>
      <c r="W12" s="527"/>
      <c r="X12" s="404"/>
      <c r="Y12" s="404"/>
      <c r="Z12" s="404"/>
      <c r="AA12" s="404"/>
      <c r="AB12" s="404"/>
      <c r="AC12" s="404"/>
      <c r="AD12" s="404"/>
      <c r="AE12" s="404"/>
      <c r="AF12" s="404"/>
      <c r="AG12" s="1138" t="s">
        <v>218</v>
      </c>
      <c r="AH12" s="1139"/>
      <c r="AI12" s="1139"/>
      <c r="AJ12" s="1139"/>
      <c r="AK12" s="1140"/>
    </row>
    <row r="13" spans="1:37" s="7" customFormat="1">
      <c r="A13" s="451"/>
      <c r="B13" s="451"/>
      <c r="C13" s="451"/>
      <c r="D13" s="451"/>
      <c r="E13" s="451"/>
      <c r="F13" s="451"/>
      <c r="G13" s="451"/>
      <c r="H13" s="451"/>
      <c r="I13" s="451"/>
      <c r="J13" s="451"/>
      <c r="K13" s="451"/>
      <c r="L13" s="451"/>
      <c r="M13" s="451"/>
      <c r="N13" s="451"/>
      <c r="O13" s="451"/>
      <c r="P13" s="451"/>
      <c r="Q13" s="451"/>
      <c r="R13" s="451"/>
      <c r="S13" s="451"/>
      <c r="T13" s="451"/>
      <c r="U13" s="451"/>
      <c r="V13" s="451"/>
      <c r="W13" s="451"/>
      <c r="X13" s="404"/>
      <c r="Y13" s="404"/>
      <c r="Z13" s="404"/>
      <c r="AA13" s="404"/>
      <c r="AB13" s="404"/>
      <c r="AC13" s="404"/>
      <c r="AD13" s="404"/>
      <c r="AE13" s="404"/>
      <c r="AF13" s="404"/>
      <c r="AG13" s="1141" t="s">
        <v>228</v>
      </c>
      <c r="AH13" s="1142"/>
      <c r="AI13" s="1142"/>
      <c r="AJ13" s="1142"/>
      <c r="AK13" s="1143"/>
    </row>
    <row r="14" spans="1:37" s="7" customFormat="1" ht="12.75" customHeight="1">
      <c r="A14" s="407"/>
      <c r="B14" s="404"/>
      <c r="C14" s="404"/>
      <c r="D14" s="566" t="s">
        <v>1005</v>
      </c>
      <c r="E14" s="1137"/>
      <c r="F14" s="1137"/>
      <c r="G14" s="1137"/>
      <c r="H14" s="1137"/>
      <c r="I14" s="1137"/>
      <c r="J14" s="1137"/>
      <c r="K14" s="1137"/>
      <c r="L14" s="1137"/>
      <c r="M14" s="1137"/>
      <c r="N14" s="1137"/>
      <c r="O14" s="1137"/>
      <c r="P14" s="1137"/>
      <c r="Q14" s="1137"/>
      <c r="R14" s="1137"/>
      <c r="S14" s="1137"/>
      <c r="T14" s="1137"/>
      <c r="U14" s="1137"/>
      <c r="V14" s="1137"/>
      <c r="W14" s="1137"/>
      <c r="X14" s="404"/>
      <c r="Y14" s="404"/>
      <c r="Z14" s="404"/>
      <c r="AA14" s="404"/>
      <c r="AB14" s="404"/>
      <c r="AC14" s="404"/>
      <c r="AD14" s="404"/>
      <c r="AE14" s="404"/>
      <c r="AF14" s="404"/>
      <c r="AG14" s="1138" t="s">
        <v>218</v>
      </c>
      <c r="AH14" s="1139"/>
      <c r="AI14" s="1139"/>
      <c r="AJ14" s="1139"/>
      <c r="AK14" s="1140"/>
    </row>
    <row r="15" spans="1:37" s="7" customFormat="1" ht="16.5" customHeight="1">
      <c r="A15" s="407"/>
      <c r="B15" s="404"/>
      <c r="C15" s="404"/>
      <c r="D15" s="1137"/>
      <c r="E15" s="1137"/>
      <c r="F15" s="1137"/>
      <c r="G15" s="1137"/>
      <c r="H15" s="1137"/>
      <c r="I15" s="1137"/>
      <c r="J15" s="1137"/>
      <c r="K15" s="1137"/>
      <c r="L15" s="1137"/>
      <c r="M15" s="1137"/>
      <c r="N15" s="1137"/>
      <c r="O15" s="1137"/>
      <c r="P15" s="1137"/>
      <c r="Q15" s="1137"/>
      <c r="R15" s="1137"/>
      <c r="S15" s="1137"/>
      <c r="T15" s="1137"/>
      <c r="U15" s="1137"/>
      <c r="V15" s="1137"/>
      <c r="W15" s="1137"/>
      <c r="X15" s="404"/>
      <c r="Y15" s="404"/>
      <c r="Z15" s="404"/>
      <c r="AA15" s="404"/>
      <c r="AB15" s="404"/>
      <c r="AC15" s="404"/>
      <c r="AD15" s="404"/>
      <c r="AE15" s="404"/>
      <c r="AF15" s="404"/>
      <c r="AG15" s="1141" t="s">
        <v>229</v>
      </c>
      <c r="AH15" s="1142"/>
      <c r="AI15" s="1142"/>
      <c r="AJ15" s="1142"/>
      <c r="AK15" s="1143"/>
    </row>
    <row r="16" spans="1:37" s="7" customFormat="1" ht="12.75" customHeight="1">
      <c r="A16" s="407"/>
      <c r="B16" s="404"/>
      <c r="C16" s="404"/>
      <c r="D16" s="485"/>
      <c r="E16" s="485"/>
      <c r="F16" s="485"/>
      <c r="G16" s="485"/>
      <c r="H16" s="485"/>
      <c r="I16" s="485"/>
      <c r="J16" s="485"/>
      <c r="K16" s="485"/>
      <c r="L16" s="485"/>
      <c r="M16" s="485"/>
      <c r="N16" s="485"/>
      <c r="O16" s="485"/>
      <c r="P16" s="485"/>
      <c r="Q16" s="485"/>
      <c r="R16" s="485"/>
      <c r="S16" s="485"/>
      <c r="T16" s="485"/>
      <c r="U16" s="485"/>
      <c r="V16" s="485"/>
      <c r="W16" s="485"/>
      <c r="X16" s="404"/>
      <c r="Y16" s="404"/>
      <c r="Z16" s="404"/>
      <c r="AA16" s="404"/>
      <c r="AB16" s="404"/>
      <c r="AC16" s="404"/>
      <c r="AD16" s="404"/>
      <c r="AE16" s="404"/>
      <c r="AF16" s="404"/>
      <c r="AG16" s="1138" t="s">
        <v>218</v>
      </c>
      <c r="AH16" s="1139"/>
      <c r="AI16" s="1139"/>
      <c r="AJ16" s="1139"/>
      <c r="AK16" s="1140"/>
    </row>
    <row r="17" spans="1:37" s="7" customFormat="1" ht="12.75" customHeight="1">
      <c r="A17" s="407"/>
      <c r="B17" s="404"/>
      <c r="C17" s="404"/>
      <c r="D17" s="566" t="s">
        <v>425</v>
      </c>
      <c r="E17" s="566"/>
      <c r="F17" s="566"/>
      <c r="G17" s="566"/>
      <c r="H17" s="566"/>
      <c r="I17" s="566"/>
      <c r="J17" s="566"/>
      <c r="K17" s="566"/>
      <c r="L17" s="566"/>
      <c r="M17" s="566"/>
      <c r="N17" s="566"/>
      <c r="O17" s="566"/>
      <c r="P17" s="566"/>
      <c r="Q17" s="566"/>
      <c r="R17" s="566"/>
      <c r="S17" s="566"/>
      <c r="T17" s="566"/>
      <c r="U17" s="566"/>
      <c r="V17" s="566"/>
      <c r="W17" s="566"/>
      <c r="X17" s="404"/>
      <c r="Y17" s="404"/>
      <c r="Z17" s="404"/>
      <c r="AA17" s="404"/>
      <c r="AB17" s="404"/>
      <c r="AC17" s="404"/>
      <c r="AD17" s="404"/>
      <c r="AE17" s="404"/>
      <c r="AF17" s="404"/>
      <c r="AG17" s="1141" t="s">
        <v>230</v>
      </c>
      <c r="AH17" s="1142"/>
      <c r="AI17" s="1142"/>
      <c r="AJ17" s="1142"/>
      <c r="AK17" s="1143"/>
    </row>
    <row r="18" spans="1:37" s="7" customFormat="1" ht="12.75" customHeight="1">
      <c r="A18" s="407"/>
      <c r="B18" s="404"/>
      <c r="C18" s="96"/>
      <c r="D18" s="485"/>
      <c r="E18" s="485"/>
      <c r="F18" s="485"/>
      <c r="G18" s="485"/>
      <c r="H18" s="485"/>
      <c r="I18" s="485"/>
      <c r="J18" s="485"/>
      <c r="K18" s="485"/>
      <c r="L18" s="485"/>
      <c r="M18" s="451"/>
      <c r="N18" s="451"/>
      <c r="O18" s="451"/>
      <c r="P18" s="451"/>
      <c r="Q18" s="451"/>
      <c r="R18" s="451"/>
      <c r="S18" s="451"/>
      <c r="T18" s="451"/>
      <c r="U18" s="451"/>
      <c r="V18" s="451"/>
      <c r="W18" s="451"/>
      <c r="X18" s="432"/>
      <c r="Y18" s="404"/>
      <c r="Z18" s="404"/>
      <c r="AA18" s="404"/>
      <c r="AB18" s="404"/>
      <c r="AC18" s="404"/>
      <c r="AD18" s="404"/>
      <c r="AE18" s="404"/>
      <c r="AF18" s="404"/>
      <c r="AG18" s="1138" t="s">
        <v>218</v>
      </c>
      <c r="AH18" s="1139"/>
      <c r="AI18" s="1139"/>
      <c r="AJ18" s="1139"/>
      <c r="AK18" s="1140"/>
    </row>
    <row r="19" spans="1:37" s="7" customFormat="1">
      <c r="A19" s="95"/>
      <c r="B19" s="96"/>
      <c r="C19" s="96"/>
      <c r="D19" s="485"/>
      <c r="E19" s="532" t="s">
        <v>1006</v>
      </c>
      <c r="F19" s="1137"/>
      <c r="G19" s="1137"/>
      <c r="H19" s="1137"/>
      <c r="I19" s="1137"/>
      <c r="J19" s="1137"/>
      <c r="K19" s="1137"/>
      <c r="L19" s="1137"/>
      <c r="M19" s="1137"/>
      <c r="N19" s="1137"/>
      <c r="O19" s="1137"/>
      <c r="P19" s="1137"/>
      <c r="Q19" s="1137"/>
      <c r="R19" s="1137"/>
      <c r="S19" s="1137"/>
      <c r="T19" s="1137"/>
      <c r="U19" s="1137"/>
      <c r="V19" s="1137"/>
      <c r="W19" s="1137"/>
      <c r="X19" s="432"/>
      <c r="Y19" s="404"/>
      <c r="Z19" s="404"/>
      <c r="AA19" s="404"/>
      <c r="AB19" s="404"/>
      <c r="AC19" s="404"/>
      <c r="AD19" s="404"/>
      <c r="AE19" s="404"/>
      <c r="AF19" s="404"/>
      <c r="AG19" s="1141" t="s">
        <v>232</v>
      </c>
      <c r="AH19" s="1142"/>
      <c r="AI19" s="1142"/>
      <c r="AJ19" s="1142"/>
      <c r="AK19" s="1143"/>
    </row>
    <row r="20" spans="1:37" s="7" customFormat="1" ht="12.75" customHeight="1">
      <c r="A20" s="95"/>
      <c r="B20" s="96"/>
      <c r="C20" s="96"/>
      <c r="D20" s="485"/>
      <c r="E20" s="532"/>
      <c r="F20" s="1137"/>
      <c r="G20" s="1137"/>
      <c r="H20" s="1137"/>
      <c r="I20" s="1137"/>
      <c r="J20" s="1137"/>
      <c r="K20" s="1137"/>
      <c r="L20" s="1137"/>
      <c r="M20" s="1137"/>
      <c r="N20" s="1137"/>
      <c r="O20" s="1137"/>
      <c r="P20" s="1137"/>
      <c r="Q20" s="1137"/>
      <c r="R20" s="1137"/>
      <c r="S20" s="1137"/>
      <c r="T20" s="1137"/>
      <c r="U20" s="1137"/>
      <c r="V20" s="1137"/>
      <c r="W20" s="1137"/>
      <c r="X20" s="432"/>
      <c r="Y20" s="404"/>
      <c r="Z20" s="404"/>
      <c r="AA20" s="404"/>
      <c r="AB20" s="404"/>
      <c r="AC20" s="404"/>
      <c r="AD20" s="404"/>
      <c r="AE20" s="404"/>
      <c r="AF20" s="404"/>
      <c r="AG20" s="1138" t="s">
        <v>218</v>
      </c>
      <c r="AH20" s="1139"/>
      <c r="AI20" s="1139"/>
      <c r="AJ20" s="1139"/>
      <c r="AK20" s="1140"/>
    </row>
    <row r="21" spans="1:37" s="7" customFormat="1" ht="16.5" customHeight="1">
      <c r="A21" s="95"/>
      <c r="B21" s="96"/>
      <c r="C21" s="96"/>
      <c r="D21" s="485"/>
      <c r="E21" s="1137"/>
      <c r="F21" s="1137"/>
      <c r="G21" s="1137"/>
      <c r="H21" s="1137"/>
      <c r="I21" s="1137"/>
      <c r="J21" s="1137"/>
      <c r="K21" s="1137"/>
      <c r="L21" s="1137"/>
      <c r="M21" s="1137"/>
      <c r="N21" s="1137"/>
      <c r="O21" s="1137"/>
      <c r="P21" s="1137"/>
      <c r="Q21" s="1137"/>
      <c r="R21" s="1137"/>
      <c r="S21" s="1137"/>
      <c r="T21" s="1137"/>
      <c r="U21" s="1137"/>
      <c r="V21" s="1137"/>
      <c r="W21" s="1137"/>
      <c r="X21" s="432"/>
      <c r="Y21" s="404"/>
      <c r="Z21" s="404"/>
      <c r="AA21" s="404"/>
      <c r="AB21" s="404"/>
      <c r="AC21" s="404"/>
      <c r="AD21" s="404"/>
      <c r="AE21" s="404"/>
      <c r="AF21" s="404"/>
      <c r="AG21" s="1144" t="s">
        <v>233</v>
      </c>
      <c r="AH21" s="1145"/>
      <c r="AI21" s="1145"/>
      <c r="AJ21" s="1145"/>
      <c r="AK21" s="1146"/>
    </row>
    <row r="22" spans="1:37" s="7" customFormat="1" ht="6" customHeight="1">
      <c r="A22" s="95"/>
      <c r="B22" s="96"/>
      <c r="C22" s="96"/>
      <c r="D22" s="485"/>
      <c r="E22" s="485"/>
      <c r="F22" s="485"/>
      <c r="G22" s="485"/>
      <c r="H22" s="485"/>
      <c r="I22" s="485"/>
      <c r="J22" s="485"/>
      <c r="K22" s="485"/>
      <c r="L22" s="485"/>
      <c r="M22" s="452"/>
      <c r="N22" s="452"/>
      <c r="O22" s="452"/>
      <c r="P22" s="452"/>
      <c r="Q22" s="452"/>
      <c r="R22" s="452"/>
      <c r="S22" s="452"/>
      <c r="T22" s="452"/>
      <c r="U22" s="452"/>
      <c r="V22" s="452"/>
      <c r="W22" s="452"/>
      <c r="X22" s="432"/>
      <c r="Y22" s="404"/>
      <c r="Z22" s="404"/>
      <c r="AA22" s="404"/>
      <c r="AB22" s="404"/>
      <c r="AC22" s="404"/>
      <c r="AD22" s="404"/>
      <c r="AE22" s="404"/>
      <c r="AF22" s="404"/>
      <c r="AG22" s="1138" t="s">
        <v>218</v>
      </c>
      <c r="AH22" s="1139"/>
      <c r="AI22" s="1139"/>
      <c r="AJ22" s="1139"/>
      <c r="AK22" s="1140"/>
    </row>
    <row r="23" spans="1:37" s="7" customFormat="1" ht="15.75" customHeight="1">
      <c r="A23" s="405" t="s">
        <v>426</v>
      </c>
      <c r="B23" s="407"/>
      <c r="C23" s="407"/>
      <c r="D23" s="407"/>
      <c r="E23" s="407"/>
      <c r="F23" s="407"/>
      <c r="G23" s="407"/>
      <c r="H23" s="407"/>
      <c r="I23" s="407"/>
      <c r="J23" s="407"/>
      <c r="K23" s="96"/>
      <c r="L23" s="96"/>
      <c r="M23" s="96"/>
      <c r="N23" s="96"/>
      <c r="O23" s="96"/>
      <c r="P23" s="96"/>
      <c r="Q23" s="96"/>
      <c r="R23" s="96"/>
      <c r="S23" s="96"/>
      <c r="T23" s="96"/>
      <c r="U23" s="96"/>
      <c r="V23" s="96"/>
      <c r="W23" s="96"/>
      <c r="X23" s="404"/>
      <c r="Y23" s="404"/>
      <c r="Z23" s="404"/>
      <c r="AA23" s="404"/>
      <c r="AB23" s="404"/>
      <c r="AC23" s="404"/>
      <c r="AD23" s="404"/>
      <c r="AE23" s="404"/>
      <c r="AF23" s="404"/>
      <c r="AG23" s="1141" t="s">
        <v>235</v>
      </c>
      <c r="AH23" s="1142"/>
      <c r="AI23" s="1142"/>
      <c r="AJ23" s="1142"/>
      <c r="AK23" s="1143"/>
    </row>
    <row r="24" spans="1:37" s="7" customFormat="1" ht="12.75" customHeight="1">
      <c r="A24" s="527" t="s">
        <v>1007</v>
      </c>
      <c r="B24" s="527"/>
      <c r="C24" s="527"/>
      <c r="D24" s="527"/>
      <c r="E24" s="527"/>
      <c r="F24" s="527"/>
      <c r="G24" s="527"/>
      <c r="H24" s="527"/>
      <c r="I24" s="527"/>
      <c r="J24" s="527"/>
      <c r="K24" s="527"/>
      <c r="L24" s="527"/>
      <c r="M24" s="527"/>
      <c r="N24" s="527"/>
      <c r="O24" s="527"/>
      <c r="P24" s="527"/>
      <c r="Q24" s="527"/>
      <c r="R24" s="527"/>
      <c r="S24" s="527"/>
      <c r="T24" s="527"/>
      <c r="U24" s="527"/>
      <c r="V24" s="527"/>
      <c r="W24" s="527"/>
      <c r="X24" s="404"/>
      <c r="Y24" s="404"/>
      <c r="Z24" s="404"/>
      <c r="AA24" s="404"/>
      <c r="AB24" s="404"/>
      <c r="AC24" s="404"/>
      <c r="AD24" s="404"/>
      <c r="AE24" s="404"/>
      <c r="AF24" s="404"/>
      <c r="AG24" s="1138" t="s">
        <v>218</v>
      </c>
      <c r="AH24" s="1139"/>
      <c r="AI24" s="1139"/>
      <c r="AJ24" s="1139"/>
      <c r="AK24" s="1140"/>
    </row>
    <row r="25" spans="1:37" s="7" customFormat="1" ht="12.75" customHeight="1">
      <c r="A25" s="527"/>
      <c r="B25" s="527"/>
      <c r="C25" s="527"/>
      <c r="D25" s="527"/>
      <c r="E25" s="527"/>
      <c r="F25" s="527"/>
      <c r="G25" s="527"/>
      <c r="H25" s="527"/>
      <c r="I25" s="527"/>
      <c r="J25" s="527"/>
      <c r="K25" s="527"/>
      <c r="L25" s="527"/>
      <c r="M25" s="527"/>
      <c r="N25" s="527"/>
      <c r="O25" s="527"/>
      <c r="P25" s="527"/>
      <c r="Q25" s="527"/>
      <c r="R25" s="527"/>
      <c r="S25" s="527"/>
      <c r="T25" s="527"/>
      <c r="U25" s="527"/>
      <c r="V25" s="527"/>
      <c r="W25" s="527"/>
      <c r="X25" s="404"/>
      <c r="Y25" s="404"/>
      <c r="Z25" s="404"/>
      <c r="AA25" s="404"/>
      <c r="AB25" s="404"/>
      <c r="AC25" s="404"/>
      <c r="AD25" s="404"/>
      <c r="AE25" s="404"/>
      <c r="AF25" s="404"/>
      <c r="AG25" s="1141" t="s">
        <v>236</v>
      </c>
      <c r="AH25" s="1142"/>
      <c r="AI25" s="1142"/>
      <c r="AJ25" s="1142"/>
      <c r="AK25" s="1143"/>
    </row>
    <row r="26" spans="1:37" s="7" customFormat="1" ht="6.75" customHeight="1">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04"/>
      <c r="Y26" s="404"/>
      <c r="Z26" s="404"/>
      <c r="AA26" s="404"/>
      <c r="AB26" s="404"/>
      <c r="AC26" s="404"/>
      <c r="AD26" s="404"/>
      <c r="AE26" s="404"/>
      <c r="AF26" s="404"/>
      <c r="AG26" s="1138" t="s">
        <v>218</v>
      </c>
      <c r="AH26" s="1139"/>
      <c r="AI26" s="1139"/>
      <c r="AJ26" s="1139"/>
      <c r="AK26" s="1140"/>
    </row>
    <row r="27" spans="1:37" s="7" customFormat="1" ht="15.75" customHeight="1">
      <c r="A27" s="407"/>
      <c r="B27" s="404"/>
      <c r="C27" s="404"/>
      <c r="D27" s="566" t="s">
        <v>434</v>
      </c>
      <c r="E27" s="566"/>
      <c r="F27" s="566"/>
      <c r="G27" s="566"/>
      <c r="H27" s="566"/>
      <c r="I27" s="566"/>
      <c r="J27" s="566"/>
      <c r="K27" s="566"/>
      <c r="L27" s="566"/>
      <c r="M27" s="566"/>
      <c r="N27" s="566"/>
      <c r="O27" s="566"/>
      <c r="P27" s="566"/>
      <c r="Q27" s="566"/>
      <c r="R27" s="566"/>
      <c r="S27" s="566"/>
      <c r="T27" s="566"/>
      <c r="U27" s="566"/>
      <c r="V27" s="566"/>
      <c r="W27" s="566"/>
      <c r="X27" s="404"/>
      <c r="Y27" s="404"/>
      <c r="Z27" s="404"/>
      <c r="AA27" s="404"/>
      <c r="AB27" s="404"/>
      <c r="AC27" s="404"/>
      <c r="AD27" s="404"/>
      <c r="AE27" s="404"/>
      <c r="AF27" s="404"/>
      <c r="AG27" s="484"/>
      <c r="AH27" s="482"/>
      <c r="AI27" s="482"/>
      <c r="AJ27" s="482"/>
      <c r="AK27" s="483"/>
    </row>
    <row r="28" spans="1:37" s="7" customFormat="1" ht="9" customHeight="1">
      <c r="A28" s="407"/>
      <c r="B28" s="404"/>
      <c r="C28" s="404"/>
      <c r="D28" s="485"/>
      <c r="E28" s="485"/>
      <c r="F28" s="485"/>
      <c r="G28" s="485"/>
      <c r="H28" s="485"/>
      <c r="I28" s="485"/>
      <c r="J28" s="485"/>
      <c r="K28" s="485"/>
      <c r="L28" s="485"/>
      <c r="M28" s="485"/>
      <c r="N28" s="485"/>
      <c r="O28" s="485"/>
      <c r="P28" s="485"/>
      <c r="Q28" s="485"/>
      <c r="R28" s="485"/>
      <c r="S28" s="485"/>
      <c r="T28" s="485"/>
      <c r="U28" s="485"/>
      <c r="V28" s="485"/>
      <c r="W28" s="485"/>
      <c r="X28" s="404"/>
      <c r="Y28" s="404"/>
      <c r="Z28" s="404"/>
      <c r="AA28" s="404"/>
      <c r="AB28" s="404"/>
      <c r="AC28" s="404"/>
      <c r="AD28" s="404"/>
      <c r="AE28" s="404"/>
      <c r="AF28" s="404"/>
      <c r="AG28" s="1141" t="s">
        <v>237</v>
      </c>
      <c r="AH28" s="1142"/>
      <c r="AI28" s="1142"/>
      <c r="AJ28" s="1142"/>
      <c r="AK28" s="1143"/>
    </row>
    <row r="29" spans="1:37" s="7" customFormat="1">
      <c r="A29" s="407"/>
      <c r="B29" s="404"/>
      <c r="C29" s="404"/>
      <c r="D29" s="566" t="s">
        <v>1008</v>
      </c>
      <c r="E29" s="1137"/>
      <c r="F29" s="1137"/>
      <c r="G29" s="1137"/>
      <c r="H29" s="1137"/>
      <c r="I29" s="1137"/>
      <c r="J29" s="1137"/>
      <c r="K29" s="1137"/>
      <c r="L29" s="1137"/>
      <c r="M29" s="1137"/>
      <c r="N29" s="1137"/>
      <c r="O29" s="1137"/>
      <c r="P29" s="1137"/>
      <c r="Q29" s="1137"/>
      <c r="R29" s="1137"/>
      <c r="S29" s="1137"/>
      <c r="T29" s="1137"/>
      <c r="U29" s="1137"/>
      <c r="V29" s="1137"/>
      <c r="W29" s="1137"/>
      <c r="X29" s="404"/>
      <c r="Y29" s="404"/>
      <c r="Z29" s="404"/>
      <c r="AA29" s="404"/>
      <c r="AB29" s="404"/>
      <c r="AC29" s="404"/>
      <c r="AD29" s="404"/>
      <c r="AE29" s="404"/>
      <c r="AF29" s="404"/>
      <c r="AG29" s="1138" t="s">
        <v>218</v>
      </c>
      <c r="AH29" s="1139"/>
      <c r="AI29" s="1139"/>
      <c r="AJ29" s="1139"/>
      <c r="AK29" s="1140"/>
    </row>
    <row r="30" spans="1:37" s="7" customFormat="1" ht="12.75" customHeight="1">
      <c r="A30" s="95"/>
      <c r="B30" s="452"/>
      <c r="C30" s="452"/>
      <c r="D30" s="452"/>
      <c r="E30" s="452"/>
      <c r="F30" s="452"/>
      <c r="G30" s="452"/>
      <c r="H30" s="452"/>
      <c r="I30" s="452"/>
      <c r="J30" s="452"/>
      <c r="K30" s="452"/>
      <c r="L30" s="452"/>
      <c r="M30" s="452"/>
      <c r="N30" s="452"/>
      <c r="O30" s="452"/>
      <c r="P30" s="452"/>
      <c r="Q30" s="452"/>
      <c r="R30" s="452"/>
      <c r="S30" s="452"/>
      <c r="T30" s="452"/>
      <c r="U30" s="452"/>
      <c r="V30" s="452"/>
      <c r="W30" s="452"/>
      <c r="X30" s="96"/>
      <c r="Y30" s="404"/>
      <c r="Z30" s="404"/>
      <c r="AA30" s="404"/>
      <c r="AB30" s="404"/>
      <c r="AC30" s="404"/>
      <c r="AD30" s="404"/>
      <c r="AE30" s="404"/>
      <c r="AF30" s="404"/>
      <c r="AG30" s="1141" t="s">
        <v>239</v>
      </c>
      <c r="AH30" s="1142"/>
      <c r="AI30" s="1142"/>
      <c r="AJ30" s="1142"/>
      <c r="AK30" s="1143"/>
    </row>
    <row r="31" spans="1:37" s="7" customFormat="1" ht="15.6">
      <c r="A31" s="568" t="s">
        <v>432</v>
      </c>
      <c r="B31" s="568"/>
      <c r="C31" s="568"/>
      <c r="D31" s="407"/>
      <c r="E31" s="407"/>
      <c r="F31" s="407"/>
      <c r="G31" s="407"/>
      <c r="H31" s="407"/>
      <c r="I31" s="407"/>
      <c r="J31" s="407"/>
      <c r="K31" s="96"/>
      <c r="L31" s="96"/>
      <c r="M31" s="96"/>
      <c r="N31" s="96"/>
      <c r="O31" s="96"/>
      <c r="P31" s="96"/>
      <c r="Q31" s="96"/>
      <c r="R31" s="96"/>
      <c r="S31" s="96"/>
      <c r="T31" s="96"/>
      <c r="U31" s="96"/>
      <c r="V31" s="96"/>
      <c r="W31" s="96"/>
      <c r="X31" s="404"/>
      <c r="Y31" s="404"/>
      <c r="Z31" s="404"/>
      <c r="AA31" s="404"/>
      <c r="AB31" s="404"/>
      <c r="AC31" s="404"/>
      <c r="AD31" s="404"/>
      <c r="AE31" s="404"/>
      <c r="AF31" s="404"/>
      <c r="AG31" s="1138" t="s">
        <v>218</v>
      </c>
      <c r="AH31" s="1139"/>
      <c r="AI31" s="1139"/>
      <c r="AJ31" s="1139"/>
      <c r="AK31" s="1140"/>
    </row>
    <row r="32" spans="1:37" s="7" customFormat="1" ht="12.75" customHeight="1">
      <c r="A32" s="527" t="s">
        <v>1009</v>
      </c>
      <c r="B32" s="527"/>
      <c r="C32" s="527"/>
      <c r="D32" s="527"/>
      <c r="E32" s="527"/>
      <c r="F32" s="527"/>
      <c r="G32" s="527"/>
      <c r="H32" s="527"/>
      <c r="I32" s="527"/>
      <c r="J32" s="527"/>
      <c r="K32" s="527"/>
      <c r="L32" s="527"/>
      <c r="M32" s="527"/>
      <c r="N32" s="527"/>
      <c r="O32" s="527"/>
      <c r="P32" s="527"/>
      <c r="Q32" s="527"/>
      <c r="R32" s="527"/>
      <c r="S32" s="527"/>
      <c r="T32" s="527"/>
      <c r="U32" s="527"/>
      <c r="V32" s="527"/>
      <c r="W32" s="527"/>
      <c r="X32" s="404"/>
      <c r="Y32" s="404"/>
      <c r="Z32" s="404"/>
      <c r="AA32" s="404"/>
      <c r="AB32" s="404"/>
      <c r="AC32" s="404"/>
      <c r="AD32" s="404"/>
      <c r="AE32" s="404"/>
      <c r="AF32" s="404"/>
      <c r="AG32" s="1141" t="s">
        <v>242</v>
      </c>
      <c r="AH32" s="1142"/>
      <c r="AI32" s="1142"/>
      <c r="AJ32" s="1142"/>
      <c r="AK32" s="1143"/>
    </row>
    <row r="33" spans="1:37" s="7" customFormat="1">
      <c r="A33" s="527"/>
      <c r="B33" s="527"/>
      <c r="C33" s="527"/>
      <c r="D33" s="527"/>
      <c r="E33" s="527"/>
      <c r="F33" s="527"/>
      <c r="G33" s="527"/>
      <c r="H33" s="527"/>
      <c r="I33" s="527"/>
      <c r="J33" s="527"/>
      <c r="K33" s="527"/>
      <c r="L33" s="527"/>
      <c r="M33" s="527"/>
      <c r="N33" s="527"/>
      <c r="O33" s="527"/>
      <c r="P33" s="527"/>
      <c r="Q33" s="527"/>
      <c r="R33" s="527"/>
      <c r="S33" s="527"/>
      <c r="T33" s="527"/>
      <c r="U33" s="527"/>
      <c r="V33" s="527"/>
      <c r="W33" s="527"/>
      <c r="X33" s="404"/>
      <c r="Y33" s="404"/>
      <c r="Z33" s="404"/>
      <c r="AA33" s="404"/>
      <c r="AB33" s="404"/>
      <c r="AC33" s="404"/>
      <c r="AD33" s="404"/>
      <c r="AE33" s="404"/>
      <c r="AF33" s="404"/>
      <c r="AG33" s="1138" t="s">
        <v>218</v>
      </c>
      <c r="AH33" s="1139"/>
      <c r="AI33" s="1139"/>
      <c r="AJ33" s="1139"/>
      <c r="AK33" s="1140"/>
    </row>
    <row r="34" spans="1:37" s="7" customFormat="1" ht="12.75" customHeight="1">
      <c r="A34" s="451"/>
      <c r="B34" s="451"/>
      <c r="C34" s="451"/>
      <c r="D34" s="451"/>
      <c r="E34" s="451"/>
      <c r="F34" s="451"/>
      <c r="G34" s="451"/>
      <c r="H34" s="451"/>
      <c r="I34" s="451"/>
      <c r="J34" s="451"/>
      <c r="K34" s="451"/>
      <c r="L34" s="451"/>
      <c r="M34" s="451"/>
      <c r="N34" s="451"/>
      <c r="O34" s="451"/>
      <c r="P34" s="451"/>
      <c r="Q34" s="451"/>
      <c r="R34" s="451"/>
      <c r="S34" s="451"/>
      <c r="T34" s="451"/>
      <c r="U34" s="451"/>
      <c r="V34" s="451"/>
      <c r="W34" s="451"/>
      <c r="X34" s="404"/>
      <c r="Y34" s="404"/>
      <c r="Z34" s="404"/>
      <c r="AA34" s="404"/>
      <c r="AB34" s="404"/>
      <c r="AC34" s="404"/>
      <c r="AD34" s="404"/>
      <c r="AE34" s="404"/>
      <c r="AF34" s="404"/>
      <c r="AG34" s="1141" t="s">
        <v>244</v>
      </c>
      <c r="AH34" s="1142"/>
      <c r="AI34" s="1142"/>
      <c r="AJ34" s="1142"/>
      <c r="AK34" s="1143"/>
    </row>
    <row r="35" spans="1:37" s="7" customFormat="1" ht="12.75" customHeight="1">
      <c r="A35" s="451"/>
      <c r="B35" s="451"/>
      <c r="C35" s="404"/>
      <c r="D35" s="532" t="s">
        <v>1010</v>
      </c>
      <c r="E35" s="532"/>
      <c r="F35" s="532"/>
      <c r="G35" s="532"/>
      <c r="H35" s="532"/>
      <c r="I35" s="532"/>
      <c r="J35" s="532"/>
      <c r="K35" s="532"/>
      <c r="L35" s="532"/>
      <c r="M35" s="532"/>
      <c r="N35" s="532"/>
      <c r="O35" s="532"/>
      <c r="P35" s="532"/>
      <c r="Q35" s="532"/>
      <c r="R35" s="532"/>
      <c r="S35" s="532"/>
      <c r="T35" s="532"/>
      <c r="U35" s="532"/>
      <c r="V35" s="532"/>
      <c r="W35" s="532"/>
      <c r="X35" s="404"/>
      <c r="Y35" s="404"/>
      <c r="Z35" s="404"/>
      <c r="AA35" s="404"/>
      <c r="AB35" s="404"/>
      <c r="AC35" s="404"/>
      <c r="AD35" s="404"/>
      <c r="AE35" s="404"/>
      <c r="AF35" s="404"/>
      <c r="AG35" s="1153" t="s">
        <v>218</v>
      </c>
      <c r="AH35" s="1151"/>
      <c r="AI35" s="1151"/>
      <c r="AJ35" s="1151"/>
      <c r="AK35" s="1152"/>
    </row>
    <row r="36" spans="1:37" s="7" customFormat="1" ht="12.75" customHeight="1">
      <c r="A36" s="451"/>
      <c r="B36" s="451"/>
      <c r="C36" s="404"/>
      <c r="D36" s="532"/>
      <c r="E36" s="532"/>
      <c r="F36" s="532"/>
      <c r="G36" s="532"/>
      <c r="H36" s="532"/>
      <c r="I36" s="532"/>
      <c r="J36" s="532"/>
      <c r="K36" s="532"/>
      <c r="L36" s="532"/>
      <c r="M36" s="532"/>
      <c r="N36" s="532"/>
      <c r="O36" s="532"/>
      <c r="P36" s="532"/>
      <c r="Q36" s="532"/>
      <c r="R36" s="532"/>
      <c r="S36" s="532"/>
      <c r="T36" s="532"/>
      <c r="U36" s="532"/>
      <c r="V36" s="532"/>
      <c r="W36" s="532"/>
      <c r="X36" s="404"/>
      <c r="Y36" s="404"/>
      <c r="Z36" s="404"/>
      <c r="AA36" s="404"/>
      <c r="AB36" s="404"/>
      <c r="AC36" s="404"/>
      <c r="AD36" s="404"/>
      <c r="AE36" s="404"/>
      <c r="AF36" s="404"/>
      <c r="AG36" s="404"/>
      <c r="AH36" s="404"/>
      <c r="AI36" s="404"/>
      <c r="AJ36" s="404"/>
      <c r="AK36" s="404"/>
    </row>
    <row r="37" spans="1:37" s="7" customFormat="1" ht="15" customHeight="1">
      <c r="A37" s="451"/>
      <c r="B37" s="451"/>
      <c r="C37" s="404"/>
      <c r="D37" s="532"/>
      <c r="E37" s="532"/>
      <c r="F37" s="532"/>
      <c r="G37" s="532"/>
      <c r="H37" s="532"/>
      <c r="I37" s="532"/>
      <c r="J37" s="532"/>
      <c r="K37" s="532"/>
      <c r="L37" s="532"/>
      <c r="M37" s="532"/>
      <c r="N37" s="532"/>
      <c r="O37" s="532"/>
      <c r="P37" s="532"/>
      <c r="Q37" s="532"/>
      <c r="R37" s="532"/>
      <c r="S37" s="532"/>
      <c r="T37" s="532"/>
      <c r="U37" s="532"/>
      <c r="V37" s="532"/>
      <c r="W37" s="532"/>
      <c r="X37" s="404"/>
      <c r="Y37" s="404"/>
      <c r="Z37" s="404"/>
      <c r="AA37" s="404"/>
      <c r="AB37" s="404"/>
      <c r="AC37" s="404"/>
      <c r="AD37" s="404"/>
      <c r="AE37" s="404"/>
      <c r="AF37" s="404"/>
      <c r="AG37" s="406"/>
      <c r="AH37" s="406"/>
      <c r="AI37" s="406"/>
      <c r="AJ37" s="404"/>
      <c r="AK37" s="404"/>
    </row>
    <row r="38" spans="1:37" s="7" customFormat="1" ht="6.75" customHeight="1">
      <c r="A38" s="407"/>
      <c r="B38" s="404"/>
      <c r="C38" s="404"/>
      <c r="D38" s="485"/>
      <c r="E38" s="485"/>
      <c r="F38" s="485"/>
      <c r="G38" s="485"/>
      <c r="H38" s="485"/>
      <c r="I38" s="485"/>
      <c r="J38" s="485"/>
      <c r="K38" s="485"/>
      <c r="L38" s="485"/>
      <c r="M38" s="485"/>
      <c r="N38" s="485"/>
      <c r="O38" s="485"/>
      <c r="P38" s="485"/>
      <c r="Q38" s="485"/>
      <c r="R38" s="485"/>
      <c r="S38" s="485"/>
      <c r="T38" s="485"/>
      <c r="U38" s="485"/>
      <c r="V38" s="485"/>
      <c r="W38" s="485"/>
      <c r="X38" s="404"/>
      <c r="Y38" s="404"/>
      <c r="Z38" s="404"/>
      <c r="AA38" s="404"/>
      <c r="AB38" s="404"/>
      <c r="AC38" s="404"/>
      <c r="AD38" s="404"/>
      <c r="AE38" s="404"/>
      <c r="AF38" s="404"/>
      <c r="AG38" s="504" t="s">
        <v>246</v>
      </c>
      <c r="AH38" s="504"/>
      <c r="AI38" s="504"/>
      <c r="AJ38" s="404"/>
      <c r="AK38" s="404"/>
    </row>
    <row r="39" spans="1:37" s="7" customFormat="1" ht="12.75" customHeight="1">
      <c r="A39" s="95"/>
      <c r="B39" s="452"/>
      <c r="C39" s="404"/>
      <c r="D39" s="534" t="s">
        <v>1011</v>
      </c>
      <c r="E39" s="534"/>
      <c r="F39" s="534"/>
      <c r="G39" s="534"/>
      <c r="H39" s="534"/>
      <c r="I39" s="534"/>
      <c r="J39" s="534"/>
      <c r="K39" s="534"/>
      <c r="L39" s="534"/>
      <c r="M39" s="534"/>
      <c r="N39" s="534"/>
      <c r="O39" s="534"/>
      <c r="P39" s="534"/>
      <c r="Q39" s="534"/>
      <c r="R39" s="534"/>
      <c r="S39" s="534"/>
      <c r="T39" s="534"/>
      <c r="U39" s="534"/>
      <c r="V39" s="534"/>
      <c r="W39" s="534"/>
      <c r="X39" s="404"/>
      <c r="Y39" s="404"/>
      <c r="Z39" s="404"/>
      <c r="AA39" s="404"/>
      <c r="AB39" s="404"/>
      <c r="AC39" s="404"/>
      <c r="AD39" s="404"/>
      <c r="AE39" s="404"/>
      <c r="AF39" s="404"/>
      <c r="AG39" s="406"/>
      <c r="AH39" s="406"/>
      <c r="AI39" s="406"/>
      <c r="AJ39" s="404"/>
      <c r="AK39" s="404"/>
    </row>
    <row r="40" spans="1:37" s="7" customFormat="1">
      <c r="A40" s="95"/>
      <c r="B40" s="452"/>
      <c r="C40" s="404"/>
      <c r="D40" s="534"/>
      <c r="E40" s="534"/>
      <c r="F40" s="534"/>
      <c r="G40" s="534"/>
      <c r="H40" s="534"/>
      <c r="I40" s="534"/>
      <c r="J40" s="534"/>
      <c r="K40" s="534"/>
      <c r="L40" s="534"/>
      <c r="M40" s="534"/>
      <c r="N40" s="534"/>
      <c r="O40" s="534"/>
      <c r="P40" s="534"/>
      <c r="Q40" s="534"/>
      <c r="R40" s="534"/>
      <c r="S40" s="534"/>
      <c r="T40" s="534"/>
      <c r="U40" s="534"/>
      <c r="V40" s="534"/>
      <c r="W40" s="534"/>
      <c r="X40" s="404"/>
      <c r="Y40" s="404"/>
      <c r="Z40" s="404"/>
      <c r="AA40" s="404"/>
      <c r="AB40" s="404"/>
      <c r="AC40" s="404"/>
      <c r="AD40" s="404"/>
      <c r="AE40" s="404"/>
      <c r="AF40" s="404"/>
      <c r="AG40" s="505" t="s">
        <v>247</v>
      </c>
      <c r="AH40" s="505"/>
      <c r="AI40" s="505"/>
      <c r="AJ40" s="404"/>
      <c r="AK40" s="404"/>
    </row>
    <row r="41" spans="1:37" s="7" customFormat="1">
      <c r="A41" s="95"/>
      <c r="B41" s="452"/>
      <c r="C41" s="404"/>
      <c r="D41" s="461"/>
      <c r="E41" s="461"/>
      <c r="F41" s="461"/>
      <c r="G41" s="461"/>
      <c r="H41" s="461"/>
      <c r="I41" s="461"/>
      <c r="J41" s="461"/>
      <c r="K41" s="461"/>
      <c r="L41" s="461"/>
      <c r="M41" s="461"/>
      <c r="N41" s="461"/>
      <c r="O41" s="461"/>
      <c r="P41" s="461"/>
      <c r="Q41" s="461"/>
      <c r="R41" s="461"/>
      <c r="S41" s="461"/>
      <c r="T41" s="461"/>
      <c r="U41" s="461"/>
      <c r="V41" s="461"/>
      <c r="W41" s="461"/>
      <c r="X41" s="404"/>
      <c r="Y41" s="404"/>
      <c r="Z41" s="404"/>
      <c r="AA41" s="404"/>
      <c r="AB41" s="404"/>
      <c r="AC41" s="404"/>
      <c r="AD41" s="404"/>
      <c r="AE41" s="404"/>
      <c r="AF41" s="404"/>
      <c r="AG41" s="406"/>
      <c r="AH41" s="406"/>
      <c r="AI41" s="406"/>
      <c r="AJ41" s="404"/>
      <c r="AK41" s="404"/>
    </row>
    <row r="42" spans="1:37" s="7" customFormat="1" ht="15.6">
      <c r="A42" s="568" t="s">
        <v>436</v>
      </c>
      <c r="B42" s="568"/>
      <c r="C42" s="568"/>
      <c r="D42" s="407"/>
      <c r="E42" s="407"/>
      <c r="F42" s="407"/>
      <c r="G42" s="407"/>
      <c r="H42" s="407"/>
      <c r="I42" s="407"/>
      <c r="J42" s="407"/>
      <c r="K42" s="96"/>
      <c r="L42" s="96"/>
      <c r="M42" s="96"/>
      <c r="N42" s="96"/>
      <c r="O42" s="96"/>
      <c r="P42" s="96"/>
      <c r="Q42" s="96"/>
      <c r="R42" s="96"/>
      <c r="S42" s="96"/>
      <c r="T42" s="96"/>
      <c r="U42" s="96"/>
      <c r="V42" s="96"/>
      <c r="W42" s="96"/>
      <c r="X42" s="404"/>
      <c r="Y42" s="404"/>
      <c r="Z42" s="404"/>
      <c r="AA42" s="404"/>
      <c r="AB42" s="404"/>
      <c r="AC42" s="404"/>
      <c r="AD42" s="404"/>
      <c r="AE42" s="404"/>
      <c r="AF42" s="404"/>
      <c r="AG42" s="505"/>
      <c r="AH42" s="505"/>
      <c r="AI42" s="505"/>
      <c r="AJ42" s="404"/>
      <c r="AK42" s="404"/>
    </row>
    <row r="43" spans="1:37" s="7" customFormat="1">
      <c r="A43" s="527" t="s">
        <v>1012</v>
      </c>
      <c r="B43" s="527"/>
      <c r="C43" s="527"/>
      <c r="D43" s="527"/>
      <c r="E43" s="527"/>
      <c r="F43" s="527"/>
      <c r="G43" s="527"/>
      <c r="H43" s="527"/>
      <c r="I43" s="527"/>
      <c r="J43" s="527"/>
      <c r="K43" s="527"/>
      <c r="L43" s="527"/>
      <c r="M43" s="527"/>
      <c r="N43" s="527"/>
      <c r="O43" s="527"/>
      <c r="P43" s="527"/>
      <c r="Q43" s="527"/>
      <c r="R43" s="527"/>
      <c r="S43" s="527"/>
      <c r="T43" s="527"/>
      <c r="U43" s="527"/>
      <c r="V43" s="527"/>
      <c r="W43" s="527"/>
      <c r="X43" s="404"/>
      <c r="Y43" s="404"/>
      <c r="Z43" s="404"/>
      <c r="AA43" s="404"/>
      <c r="AB43" s="404"/>
      <c r="AC43" s="404"/>
      <c r="AD43" s="404"/>
      <c r="AE43" s="404"/>
      <c r="AF43" s="404"/>
      <c r="AG43" s="505"/>
      <c r="AH43" s="505"/>
      <c r="AI43" s="505"/>
      <c r="AJ43" s="404"/>
      <c r="AK43" s="404"/>
    </row>
    <row r="44" spans="1:37" s="7" customForma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404"/>
      <c r="Y44" s="404"/>
      <c r="Z44" s="404"/>
      <c r="AA44" s="404"/>
      <c r="AB44" s="404"/>
      <c r="AC44" s="404"/>
      <c r="AD44" s="404"/>
      <c r="AE44" s="404"/>
      <c r="AF44" s="404"/>
      <c r="AG44" s="505"/>
      <c r="AH44" s="505"/>
      <c r="AI44" s="505"/>
      <c r="AJ44" s="404"/>
      <c r="AK44" s="404"/>
    </row>
    <row r="45" spans="1:37" s="7" customFormat="1">
      <c r="A45" s="527"/>
      <c r="B45" s="527"/>
      <c r="C45" s="527"/>
      <c r="D45" s="527"/>
      <c r="E45" s="527"/>
      <c r="F45" s="527"/>
      <c r="G45" s="527"/>
      <c r="H45" s="527"/>
      <c r="I45" s="527"/>
      <c r="J45" s="527"/>
      <c r="K45" s="527"/>
      <c r="L45" s="527"/>
      <c r="M45" s="527"/>
      <c r="N45" s="527"/>
      <c r="O45" s="527"/>
      <c r="P45" s="527"/>
      <c r="Q45" s="527"/>
      <c r="R45" s="527"/>
      <c r="S45" s="527"/>
      <c r="T45" s="527"/>
      <c r="U45" s="527"/>
      <c r="V45" s="527"/>
      <c r="W45" s="527"/>
      <c r="X45" s="404"/>
      <c r="Y45" s="404"/>
      <c r="Z45" s="404"/>
      <c r="AA45" s="404"/>
      <c r="AB45" s="404"/>
      <c r="AC45" s="404"/>
      <c r="AD45" s="404"/>
      <c r="AE45" s="404"/>
      <c r="AF45" s="404"/>
      <c r="AG45" s="404"/>
      <c r="AH45" s="404"/>
      <c r="AI45" s="404"/>
      <c r="AJ45" s="404"/>
      <c r="AK45" s="404"/>
    </row>
    <row r="46" spans="1:37" s="7" customFormat="1">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04"/>
      <c r="Y46" s="404"/>
      <c r="Z46" s="404"/>
      <c r="AA46" s="404"/>
      <c r="AB46" s="404"/>
      <c r="AC46" s="404"/>
      <c r="AD46" s="404"/>
      <c r="AE46" s="404"/>
      <c r="AF46" s="404"/>
      <c r="AG46" s="404"/>
      <c r="AH46" s="404"/>
      <c r="AI46" s="404"/>
      <c r="AJ46" s="404"/>
      <c r="AK46" s="404"/>
    </row>
    <row r="47" spans="1:37" s="7" customFormat="1" ht="12.75" customHeight="1">
      <c r="A47" s="451"/>
      <c r="B47" s="451"/>
      <c r="C47" s="404"/>
      <c r="D47" s="534" t="s">
        <v>467</v>
      </c>
      <c r="E47" s="534"/>
      <c r="F47" s="534"/>
      <c r="G47" s="534"/>
      <c r="H47" s="534"/>
      <c r="I47" s="534"/>
      <c r="J47" s="534"/>
      <c r="K47" s="534"/>
      <c r="L47" s="534"/>
      <c r="M47" s="534"/>
      <c r="N47" s="534"/>
      <c r="O47" s="534"/>
      <c r="P47" s="534"/>
      <c r="Q47" s="534"/>
      <c r="R47" s="534"/>
      <c r="S47" s="534"/>
      <c r="T47" s="534"/>
      <c r="U47" s="534"/>
      <c r="V47" s="534"/>
      <c r="W47" s="534"/>
      <c r="X47" s="404"/>
      <c r="Y47" s="404"/>
      <c r="Z47" s="404"/>
      <c r="AA47" s="404"/>
      <c r="AB47" s="404"/>
      <c r="AC47" s="404"/>
      <c r="AD47" s="404"/>
      <c r="AE47" s="404"/>
      <c r="AF47" s="404"/>
      <c r="AG47" s="404"/>
      <c r="AH47" s="404"/>
      <c r="AI47" s="404"/>
      <c r="AJ47" s="404"/>
      <c r="AK47" s="404"/>
    </row>
    <row r="48" spans="1:37" s="7" customFormat="1">
      <c r="A48" s="451"/>
      <c r="B48" s="451"/>
      <c r="C48" s="404"/>
      <c r="D48" s="534"/>
      <c r="E48" s="534"/>
      <c r="F48" s="534"/>
      <c r="G48" s="534"/>
      <c r="H48" s="534"/>
      <c r="I48" s="534"/>
      <c r="J48" s="534"/>
      <c r="K48" s="534"/>
      <c r="L48" s="534"/>
      <c r="M48" s="534"/>
      <c r="N48" s="534"/>
      <c r="O48" s="534"/>
      <c r="P48" s="534"/>
      <c r="Q48" s="534"/>
      <c r="R48" s="534"/>
      <c r="S48" s="534"/>
      <c r="T48" s="534"/>
      <c r="U48" s="534"/>
      <c r="V48" s="534"/>
      <c r="W48" s="534"/>
      <c r="X48" s="404"/>
      <c r="Y48" s="404"/>
      <c r="Z48" s="404"/>
      <c r="AA48" s="404"/>
      <c r="AB48" s="404"/>
      <c r="AC48" s="404"/>
      <c r="AD48" s="404"/>
      <c r="AE48" s="404"/>
      <c r="AF48" s="404"/>
      <c r="AG48" s="404"/>
      <c r="AH48" s="404"/>
      <c r="AI48" s="404"/>
      <c r="AJ48" s="404"/>
      <c r="AK48" s="404"/>
    </row>
    <row r="49" spans="1:26" s="7" customFormat="1" ht="12.75" customHeight="1">
      <c r="A49" s="451"/>
      <c r="B49" s="451"/>
      <c r="C49" s="404"/>
      <c r="D49" s="485"/>
      <c r="E49" s="485"/>
      <c r="F49" s="485"/>
      <c r="G49" s="485"/>
      <c r="H49" s="485"/>
      <c r="I49" s="485"/>
      <c r="J49" s="485"/>
      <c r="K49" s="485"/>
      <c r="L49" s="485"/>
      <c r="M49" s="485"/>
      <c r="N49" s="485"/>
      <c r="O49" s="485"/>
      <c r="P49" s="485"/>
      <c r="Q49" s="485"/>
      <c r="R49" s="485"/>
      <c r="S49" s="485"/>
      <c r="T49" s="485"/>
      <c r="U49" s="485"/>
      <c r="V49" s="485"/>
      <c r="W49" s="485"/>
      <c r="X49" s="404"/>
      <c r="Y49" s="404"/>
      <c r="Z49" s="404"/>
    </row>
    <row r="50" spans="1:26" s="7" customFormat="1" ht="12.75" customHeight="1">
      <c r="A50" s="407"/>
      <c r="B50" s="404"/>
      <c r="C50" s="404"/>
      <c r="D50" s="527" t="s">
        <v>1013</v>
      </c>
      <c r="E50" s="527"/>
      <c r="F50" s="527"/>
      <c r="G50" s="527"/>
      <c r="H50" s="527"/>
      <c r="I50" s="527"/>
      <c r="J50" s="527"/>
      <c r="K50" s="527"/>
      <c r="L50" s="527"/>
      <c r="M50" s="527"/>
      <c r="N50" s="527"/>
      <c r="O50" s="527"/>
      <c r="P50" s="527"/>
      <c r="Q50" s="527"/>
      <c r="R50" s="527"/>
      <c r="S50" s="527"/>
      <c r="T50" s="527"/>
      <c r="U50" s="527"/>
      <c r="V50" s="527"/>
      <c r="W50" s="527"/>
      <c r="X50" s="404"/>
      <c r="Y50" s="404"/>
      <c r="Z50" s="404"/>
    </row>
    <row r="51" spans="1:26" s="7" customFormat="1" ht="12.75" customHeight="1">
      <c r="A51" s="407"/>
      <c r="B51" s="404"/>
      <c r="C51" s="404"/>
      <c r="D51" s="527"/>
      <c r="E51" s="527"/>
      <c r="F51" s="527"/>
      <c r="G51" s="527"/>
      <c r="H51" s="527"/>
      <c r="I51" s="527"/>
      <c r="J51" s="527"/>
      <c r="K51" s="527"/>
      <c r="L51" s="527"/>
      <c r="M51" s="527"/>
      <c r="N51" s="527"/>
      <c r="O51" s="527"/>
      <c r="P51" s="527"/>
      <c r="Q51" s="527"/>
      <c r="R51" s="527"/>
      <c r="S51" s="527"/>
      <c r="T51" s="527"/>
      <c r="U51" s="527"/>
      <c r="V51" s="527"/>
      <c r="W51" s="527"/>
      <c r="X51" s="404"/>
      <c r="Y51" s="404"/>
      <c r="Z51" s="404"/>
    </row>
    <row r="52" spans="1:26" s="7" customFormat="1" ht="12.75" customHeight="1">
      <c r="A52" s="407"/>
      <c r="B52" s="404"/>
      <c r="C52" s="404"/>
      <c r="D52" s="527"/>
      <c r="E52" s="527"/>
      <c r="F52" s="527"/>
      <c r="G52" s="527"/>
      <c r="H52" s="527"/>
      <c r="I52" s="527"/>
      <c r="J52" s="527"/>
      <c r="K52" s="527"/>
      <c r="L52" s="527"/>
      <c r="M52" s="527"/>
      <c r="N52" s="527"/>
      <c r="O52" s="527"/>
      <c r="P52" s="527"/>
      <c r="Q52" s="527"/>
      <c r="R52" s="527"/>
      <c r="S52" s="527"/>
      <c r="T52" s="527"/>
      <c r="U52" s="527"/>
      <c r="V52" s="527"/>
      <c r="W52" s="527"/>
      <c r="X52" s="404"/>
      <c r="Y52" s="404"/>
      <c r="Z52" s="404"/>
    </row>
    <row r="53" spans="1:26" s="7" customFormat="1">
      <c r="A53" s="407"/>
      <c r="B53" s="404"/>
      <c r="C53" s="404"/>
      <c r="D53" s="527"/>
      <c r="E53" s="527"/>
      <c r="F53" s="527"/>
      <c r="G53" s="527"/>
      <c r="H53" s="527"/>
      <c r="I53" s="527"/>
      <c r="J53" s="527"/>
      <c r="K53" s="527"/>
      <c r="L53" s="527"/>
      <c r="M53" s="527"/>
      <c r="N53" s="527"/>
      <c r="O53" s="527"/>
      <c r="P53" s="527"/>
      <c r="Q53" s="527"/>
      <c r="R53" s="527"/>
      <c r="S53" s="527"/>
      <c r="T53" s="527"/>
      <c r="U53" s="527"/>
      <c r="V53" s="527"/>
      <c r="W53" s="527"/>
      <c r="X53" s="404"/>
      <c r="Y53" s="404"/>
      <c r="Z53" s="404"/>
    </row>
    <row r="54" spans="1:26" s="7" customFormat="1" ht="18" customHeight="1">
      <c r="A54" s="407"/>
      <c r="B54" s="404"/>
      <c r="C54" s="96"/>
      <c r="D54" s="527"/>
      <c r="E54" s="527"/>
      <c r="F54" s="527"/>
      <c r="G54" s="527"/>
      <c r="H54" s="527"/>
      <c r="I54" s="527"/>
      <c r="J54" s="527"/>
      <c r="K54" s="527"/>
      <c r="L54" s="527"/>
      <c r="M54" s="527"/>
      <c r="N54" s="527"/>
      <c r="O54" s="527"/>
      <c r="P54" s="527"/>
      <c r="Q54" s="527"/>
      <c r="R54" s="527"/>
      <c r="S54" s="527"/>
      <c r="T54" s="527"/>
      <c r="U54" s="527"/>
      <c r="V54" s="527"/>
      <c r="W54" s="527"/>
      <c r="X54" s="432"/>
      <c r="Y54" s="404"/>
      <c r="Z54" s="404"/>
    </row>
    <row r="55" spans="1:26" s="7" customFormat="1">
      <c r="A55" s="407"/>
      <c r="B55" s="404"/>
      <c r="C55" s="404"/>
      <c r="D55" s="451"/>
      <c r="E55" s="451"/>
      <c r="F55" s="451"/>
      <c r="G55" s="451"/>
      <c r="H55" s="451"/>
      <c r="I55" s="451"/>
      <c r="J55" s="451"/>
      <c r="K55" s="451"/>
      <c r="L55" s="451"/>
      <c r="M55" s="451"/>
      <c r="N55" s="451"/>
      <c r="O55" s="451"/>
      <c r="P55" s="451"/>
      <c r="Q55" s="451"/>
      <c r="R55" s="451"/>
      <c r="S55" s="451"/>
      <c r="T55" s="451"/>
      <c r="U55" s="451"/>
      <c r="V55" s="451"/>
      <c r="W55" s="451"/>
      <c r="X55" s="404"/>
      <c r="Y55" s="404"/>
      <c r="Z55" s="404"/>
    </row>
    <row r="56" spans="1:26" s="7" customFormat="1" ht="15.75" customHeight="1">
      <c r="A56" s="1126" t="s">
        <v>1014</v>
      </c>
      <c r="B56" s="1126"/>
      <c r="C56" s="1126"/>
      <c r="D56" s="1126"/>
      <c r="E56" s="1126"/>
      <c r="F56" s="1126"/>
      <c r="G56" s="1126"/>
      <c r="H56" s="1126"/>
      <c r="I56" s="1126"/>
      <c r="J56" s="1126"/>
      <c r="K56" s="1126"/>
      <c r="L56" s="1126"/>
      <c r="M56" s="495"/>
      <c r="N56" s="495"/>
      <c r="O56" s="495"/>
      <c r="P56" s="495"/>
      <c r="Q56" s="462"/>
      <c r="R56" s="462"/>
      <c r="S56" s="462"/>
      <c r="T56" s="462"/>
      <c r="U56" s="462"/>
      <c r="V56" s="462"/>
      <c r="W56" s="462"/>
      <c r="X56" s="529"/>
      <c r="Y56" s="529"/>
      <c r="Z56" s="529"/>
    </row>
    <row r="57" spans="1:26" s="7" customFormat="1" ht="12.75" customHeight="1">
      <c r="A57" s="407"/>
      <c r="B57" s="404"/>
      <c r="C57" s="404"/>
      <c r="D57" s="451"/>
      <c r="E57" s="451"/>
      <c r="F57" s="451"/>
      <c r="G57" s="451"/>
      <c r="H57" s="451"/>
      <c r="I57" s="451"/>
      <c r="J57" s="451"/>
      <c r="K57" s="451"/>
      <c r="L57" s="451"/>
      <c r="M57" s="451"/>
      <c r="N57" s="451"/>
      <c r="O57" s="451"/>
      <c r="P57" s="451"/>
      <c r="Q57" s="451"/>
      <c r="R57" s="451"/>
      <c r="S57" s="451"/>
      <c r="T57" s="451"/>
      <c r="U57" s="451"/>
      <c r="V57" s="451"/>
      <c r="W57" s="451"/>
      <c r="X57" s="404"/>
      <c r="Y57" s="404"/>
      <c r="Z57" s="404"/>
    </row>
    <row r="58" spans="1:26" s="7" customFormat="1" ht="15.75" customHeight="1">
      <c r="A58" s="568" t="s">
        <v>519</v>
      </c>
      <c r="B58" s="568"/>
      <c r="C58" s="568"/>
      <c r="D58" s="407"/>
      <c r="E58" s="407"/>
      <c r="F58" s="407"/>
      <c r="G58" s="407"/>
      <c r="H58" s="407"/>
      <c r="I58" s="407"/>
      <c r="J58" s="407"/>
      <c r="K58" s="96"/>
      <c r="L58" s="96"/>
      <c r="M58" s="96"/>
      <c r="N58" s="96"/>
      <c r="O58" s="96"/>
      <c r="P58" s="96"/>
      <c r="Q58" s="96"/>
      <c r="R58" s="96"/>
      <c r="S58" s="96"/>
      <c r="T58" s="96"/>
      <c r="U58" s="96"/>
      <c r="V58" s="96"/>
      <c r="W58" s="96"/>
      <c r="X58" s="404"/>
      <c r="Y58" s="404"/>
      <c r="Z58" s="404"/>
    </row>
    <row r="59" spans="1:26" s="7" customFormat="1" ht="12.75" customHeight="1">
      <c r="A59" s="527" t="s">
        <v>1015</v>
      </c>
      <c r="B59" s="527"/>
      <c r="C59" s="527"/>
      <c r="D59" s="527"/>
      <c r="E59" s="527"/>
      <c r="F59" s="527"/>
      <c r="G59" s="527"/>
      <c r="H59" s="527"/>
      <c r="I59" s="527"/>
      <c r="J59" s="527"/>
      <c r="K59" s="527"/>
      <c r="L59" s="527"/>
      <c r="M59" s="527"/>
      <c r="N59" s="527"/>
      <c r="O59" s="527"/>
      <c r="P59" s="527"/>
      <c r="Q59" s="527"/>
      <c r="R59" s="527"/>
      <c r="S59" s="527"/>
      <c r="T59" s="527"/>
      <c r="U59" s="527"/>
      <c r="V59" s="527"/>
      <c r="W59" s="527"/>
      <c r="X59" s="404"/>
      <c r="Y59" s="404"/>
      <c r="Z59" s="404"/>
    </row>
    <row r="60" spans="1:26" s="7" customFormat="1" ht="12.75" customHeight="1">
      <c r="A60" s="451"/>
      <c r="B60" s="451"/>
      <c r="C60" s="451"/>
      <c r="D60" s="451"/>
      <c r="E60" s="451"/>
      <c r="F60" s="451"/>
      <c r="G60" s="451"/>
      <c r="H60" s="451"/>
      <c r="I60" s="451"/>
      <c r="J60" s="451"/>
      <c r="K60" s="451"/>
      <c r="L60" s="451"/>
      <c r="M60" s="451"/>
      <c r="N60" s="451"/>
      <c r="O60" s="451"/>
      <c r="P60" s="451"/>
      <c r="Q60" s="451"/>
      <c r="R60" s="451"/>
      <c r="S60" s="451"/>
      <c r="T60" s="451"/>
      <c r="U60" s="451"/>
      <c r="V60" s="451"/>
      <c r="W60" s="451"/>
      <c r="X60" s="404"/>
      <c r="Y60" s="404"/>
      <c r="Z60" s="404"/>
    </row>
    <row r="61" spans="1:26" s="7" customFormat="1" ht="12.75" customHeight="1">
      <c r="A61" s="451"/>
      <c r="B61" s="451"/>
      <c r="C61" s="404"/>
      <c r="D61" s="527" t="s">
        <v>1016</v>
      </c>
      <c r="E61" s="527"/>
      <c r="F61" s="527"/>
      <c r="G61" s="527"/>
      <c r="H61" s="527"/>
      <c r="I61" s="527"/>
      <c r="J61" s="527"/>
      <c r="K61" s="527"/>
      <c r="L61" s="527"/>
      <c r="M61" s="527"/>
      <c r="N61" s="527"/>
      <c r="O61" s="527"/>
      <c r="P61" s="527"/>
      <c r="Q61" s="527"/>
      <c r="R61" s="527"/>
      <c r="S61" s="527"/>
      <c r="T61" s="527"/>
      <c r="U61" s="527"/>
      <c r="V61" s="527"/>
      <c r="W61" s="527"/>
      <c r="X61" s="404"/>
      <c r="Y61" s="404"/>
      <c r="Z61" s="404"/>
    </row>
    <row r="62" spans="1:26" s="7" customFormat="1" ht="12.75" customHeight="1">
      <c r="A62" s="451"/>
      <c r="B62" s="451"/>
      <c r="C62" s="404"/>
      <c r="D62" s="527"/>
      <c r="E62" s="527"/>
      <c r="F62" s="527"/>
      <c r="G62" s="527"/>
      <c r="H62" s="527"/>
      <c r="I62" s="527"/>
      <c r="J62" s="527"/>
      <c r="K62" s="527"/>
      <c r="L62" s="527"/>
      <c r="M62" s="527"/>
      <c r="N62" s="527"/>
      <c r="O62" s="527"/>
      <c r="P62" s="527"/>
      <c r="Q62" s="527"/>
      <c r="R62" s="527"/>
      <c r="S62" s="527"/>
      <c r="T62" s="527"/>
      <c r="U62" s="527"/>
      <c r="V62" s="527"/>
      <c r="W62" s="527"/>
      <c r="X62" s="404"/>
      <c r="Y62" s="404"/>
      <c r="Z62" s="404"/>
    </row>
    <row r="63" spans="1:26" s="7" customFormat="1">
      <c r="A63" s="451"/>
      <c r="B63" s="451"/>
      <c r="C63" s="404"/>
      <c r="D63" s="527"/>
      <c r="E63" s="527"/>
      <c r="F63" s="527"/>
      <c r="G63" s="527"/>
      <c r="H63" s="527"/>
      <c r="I63" s="527"/>
      <c r="J63" s="527"/>
      <c r="K63" s="527"/>
      <c r="L63" s="527"/>
      <c r="M63" s="527"/>
      <c r="N63" s="527"/>
      <c r="O63" s="527"/>
      <c r="P63" s="527"/>
      <c r="Q63" s="527"/>
      <c r="R63" s="527"/>
      <c r="S63" s="527"/>
      <c r="T63" s="527"/>
      <c r="U63" s="527"/>
      <c r="V63" s="527"/>
      <c r="W63" s="527"/>
      <c r="X63" s="404"/>
      <c r="Y63" s="404"/>
      <c r="Z63" s="404"/>
    </row>
    <row r="64" spans="1:26" s="7" customFormat="1" ht="15" customHeight="1">
      <c r="A64" s="451"/>
      <c r="B64" s="451"/>
      <c r="C64" s="404"/>
      <c r="D64" s="527"/>
      <c r="E64" s="527"/>
      <c r="F64" s="527"/>
      <c r="G64" s="527"/>
      <c r="H64" s="527"/>
      <c r="I64" s="527"/>
      <c r="J64" s="527"/>
      <c r="K64" s="527"/>
      <c r="L64" s="527"/>
      <c r="M64" s="527"/>
      <c r="N64" s="527"/>
      <c r="O64" s="527"/>
      <c r="P64" s="527"/>
      <c r="Q64" s="527"/>
      <c r="R64" s="527"/>
      <c r="S64" s="527"/>
      <c r="T64" s="527"/>
      <c r="U64" s="527"/>
      <c r="V64" s="527"/>
      <c r="W64" s="527"/>
      <c r="X64" s="404"/>
      <c r="Y64" s="404"/>
      <c r="Z64" s="404"/>
    </row>
    <row r="65" spans="1:24" s="7" customFormat="1" ht="12.75" customHeight="1">
      <c r="A65" s="451"/>
      <c r="B65" s="451"/>
      <c r="C65" s="404"/>
      <c r="D65" s="485"/>
      <c r="E65" s="485"/>
      <c r="F65" s="485"/>
      <c r="G65" s="485"/>
      <c r="H65" s="485"/>
      <c r="I65" s="485"/>
      <c r="J65" s="485"/>
      <c r="K65" s="485"/>
      <c r="L65" s="485"/>
      <c r="M65" s="485"/>
      <c r="N65" s="485"/>
      <c r="O65" s="485"/>
      <c r="P65" s="485"/>
      <c r="Q65" s="485"/>
      <c r="R65" s="485"/>
      <c r="S65" s="485"/>
      <c r="T65" s="485"/>
      <c r="U65" s="485"/>
      <c r="V65" s="485"/>
      <c r="W65" s="485"/>
      <c r="X65" s="404"/>
    </row>
    <row r="66" spans="1:24" s="7" customFormat="1" ht="12.75" customHeight="1">
      <c r="A66" s="407"/>
      <c r="B66" s="404"/>
      <c r="C66" s="404"/>
      <c r="D66" s="527" t="s">
        <v>1017</v>
      </c>
      <c r="E66" s="527"/>
      <c r="F66" s="527"/>
      <c r="G66" s="527"/>
      <c r="H66" s="527"/>
      <c r="I66" s="527"/>
      <c r="J66" s="527"/>
      <c r="K66" s="527"/>
      <c r="L66" s="527"/>
      <c r="M66" s="527"/>
      <c r="N66" s="527"/>
      <c r="O66" s="527"/>
      <c r="P66" s="527"/>
      <c r="Q66" s="527"/>
      <c r="R66" s="527"/>
      <c r="S66" s="527"/>
      <c r="T66" s="527"/>
      <c r="U66" s="527"/>
      <c r="V66" s="527"/>
      <c r="W66" s="527"/>
      <c r="X66" s="404"/>
    </row>
    <row r="67" spans="1:24" s="7" customFormat="1">
      <c r="A67" s="407"/>
      <c r="B67" s="404"/>
      <c r="C67" s="404"/>
      <c r="D67" s="527"/>
      <c r="E67" s="527"/>
      <c r="F67" s="527"/>
      <c r="G67" s="527"/>
      <c r="H67" s="527"/>
      <c r="I67" s="527"/>
      <c r="J67" s="527"/>
      <c r="K67" s="527"/>
      <c r="L67" s="527"/>
      <c r="M67" s="527"/>
      <c r="N67" s="527"/>
      <c r="O67" s="527"/>
      <c r="P67" s="527"/>
      <c r="Q67" s="527"/>
      <c r="R67" s="527"/>
      <c r="S67" s="527"/>
      <c r="T67" s="527"/>
      <c r="U67" s="527"/>
      <c r="V67" s="527"/>
      <c r="W67" s="527"/>
      <c r="X67" s="404"/>
    </row>
    <row r="68" spans="1:24" s="7" customFormat="1" ht="15" customHeight="1">
      <c r="A68" s="407"/>
      <c r="B68" s="404"/>
      <c r="C68" s="96"/>
      <c r="D68" s="527"/>
      <c r="E68" s="527"/>
      <c r="F68" s="527"/>
      <c r="G68" s="527"/>
      <c r="H68" s="527"/>
      <c r="I68" s="527"/>
      <c r="J68" s="527"/>
      <c r="K68" s="527"/>
      <c r="L68" s="527"/>
      <c r="M68" s="527"/>
      <c r="N68" s="527"/>
      <c r="O68" s="527"/>
      <c r="P68" s="527"/>
      <c r="Q68" s="527"/>
      <c r="R68" s="527"/>
      <c r="S68" s="527"/>
      <c r="T68" s="527"/>
      <c r="U68" s="527"/>
      <c r="V68" s="527"/>
      <c r="W68" s="527"/>
      <c r="X68" s="432"/>
    </row>
    <row r="69" spans="1:24" s="7" customFormat="1" ht="12.75" customHeight="1">
      <c r="A69" s="451"/>
      <c r="B69" s="451"/>
      <c r="C69" s="404"/>
      <c r="D69" s="485"/>
      <c r="E69" s="485"/>
      <c r="F69" s="485"/>
      <c r="G69" s="485"/>
      <c r="H69" s="485"/>
      <c r="I69" s="485"/>
      <c r="J69" s="485"/>
      <c r="K69" s="485"/>
      <c r="L69" s="485"/>
      <c r="M69" s="485"/>
      <c r="N69" s="485"/>
      <c r="O69" s="485"/>
      <c r="P69" s="485"/>
      <c r="Q69" s="485"/>
      <c r="R69" s="485"/>
      <c r="S69" s="485"/>
      <c r="T69" s="485"/>
      <c r="U69" s="485"/>
      <c r="V69" s="485"/>
      <c r="W69" s="485"/>
      <c r="X69" s="404"/>
    </row>
    <row r="70" spans="1:24" s="7" customFormat="1" ht="12.75" customHeight="1">
      <c r="A70" s="407"/>
      <c r="B70" s="404"/>
      <c r="C70" s="404"/>
      <c r="D70" s="527" t="s">
        <v>1018</v>
      </c>
      <c r="E70" s="527"/>
      <c r="F70" s="527"/>
      <c r="G70" s="527"/>
      <c r="H70" s="527"/>
      <c r="I70" s="527"/>
      <c r="J70" s="527"/>
      <c r="K70" s="527"/>
      <c r="L70" s="527"/>
      <c r="M70" s="527"/>
      <c r="N70" s="527"/>
      <c r="O70" s="527"/>
      <c r="P70" s="527"/>
      <c r="Q70" s="527"/>
      <c r="R70" s="527"/>
      <c r="S70" s="527"/>
      <c r="T70" s="527"/>
      <c r="U70" s="527"/>
      <c r="V70" s="527"/>
      <c r="W70" s="527"/>
      <c r="X70" s="404"/>
    </row>
    <row r="71" spans="1:24" s="7" customFormat="1">
      <c r="A71" s="407"/>
      <c r="B71" s="404"/>
      <c r="C71" s="404"/>
      <c r="D71" s="527"/>
      <c r="E71" s="527"/>
      <c r="F71" s="527"/>
      <c r="G71" s="527"/>
      <c r="H71" s="527"/>
      <c r="I71" s="527"/>
      <c r="J71" s="527"/>
      <c r="K71" s="527"/>
      <c r="L71" s="527"/>
      <c r="M71" s="527"/>
      <c r="N71" s="527"/>
      <c r="O71" s="527"/>
      <c r="P71" s="527"/>
      <c r="Q71" s="527"/>
      <c r="R71" s="527"/>
      <c r="S71" s="527"/>
      <c r="T71" s="527"/>
      <c r="U71" s="527"/>
      <c r="V71" s="527"/>
      <c r="W71" s="527"/>
      <c r="X71" s="404"/>
    </row>
    <row r="72" spans="1:24" s="7" customFormat="1" ht="12.75" customHeight="1">
      <c r="A72" s="407"/>
      <c r="B72" s="404"/>
      <c r="C72" s="404"/>
      <c r="D72" s="527"/>
      <c r="E72" s="527"/>
      <c r="F72" s="527"/>
      <c r="G72" s="527"/>
      <c r="H72" s="527"/>
      <c r="I72" s="527"/>
      <c r="J72" s="527"/>
      <c r="K72" s="527"/>
      <c r="L72" s="527"/>
      <c r="M72" s="527"/>
      <c r="N72" s="527"/>
      <c r="O72" s="527"/>
      <c r="P72" s="527"/>
      <c r="Q72" s="527"/>
      <c r="R72" s="527"/>
      <c r="S72" s="527"/>
      <c r="T72" s="527"/>
      <c r="U72" s="527"/>
      <c r="V72" s="527"/>
      <c r="W72" s="527"/>
      <c r="X72" s="404"/>
    </row>
    <row r="73" spans="1:24" s="7" customFormat="1">
      <c r="A73" s="407"/>
      <c r="B73" s="404"/>
      <c r="C73" s="404"/>
      <c r="D73" s="527"/>
      <c r="E73" s="527"/>
      <c r="F73" s="527"/>
      <c r="G73" s="527"/>
      <c r="H73" s="527"/>
      <c r="I73" s="527"/>
      <c r="J73" s="527"/>
      <c r="K73" s="527"/>
      <c r="L73" s="527"/>
      <c r="M73" s="527"/>
      <c r="N73" s="527"/>
      <c r="O73" s="527"/>
      <c r="P73" s="527"/>
      <c r="Q73" s="527"/>
      <c r="R73" s="527"/>
      <c r="S73" s="527"/>
      <c r="T73" s="527"/>
      <c r="U73" s="527"/>
      <c r="V73" s="527"/>
      <c r="W73" s="527"/>
      <c r="X73" s="404"/>
    </row>
    <row r="74" spans="1:24" s="7" customFormat="1" ht="14.25" customHeight="1">
      <c r="A74" s="407"/>
      <c r="B74" s="404"/>
      <c r="C74" s="96"/>
      <c r="D74" s="527"/>
      <c r="E74" s="527"/>
      <c r="F74" s="527"/>
      <c r="G74" s="527"/>
      <c r="H74" s="527"/>
      <c r="I74" s="527"/>
      <c r="J74" s="527"/>
      <c r="K74" s="527"/>
      <c r="L74" s="527"/>
      <c r="M74" s="527"/>
      <c r="N74" s="527"/>
      <c r="O74" s="527"/>
      <c r="P74" s="527"/>
      <c r="Q74" s="527"/>
      <c r="R74" s="527"/>
      <c r="S74" s="527"/>
      <c r="T74" s="527"/>
      <c r="U74" s="527"/>
      <c r="V74" s="527"/>
      <c r="W74" s="527"/>
      <c r="X74" s="432"/>
    </row>
    <row r="75" spans="1:24" s="7" customFormat="1">
      <c r="A75" s="462"/>
      <c r="B75" s="96"/>
      <c r="C75" s="96"/>
      <c r="D75" s="96"/>
      <c r="E75" s="96"/>
      <c r="F75" s="96"/>
      <c r="G75" s="96"/>
      <c r="H75" s="96"/>
      <c r="I75" s="96"/>
      <c r="J75" s="96"/>
      <c r="K75" s="96"/>
      <c r="L75" s="96"/>
      <c r="M75" s="96"/>
      <c r="N75" s="96"/>
      <c r="O75" s="96"/>
      <c r="P75" s="96"/>
      <c r="Q75" s="96"/>
      <c r="R75" s="96"/>
      <c r="S75" s="96"/>
      <c r="T75" s="96"/>
      <c r="U75" s="96"/>
      <c r="V75" s="96"/>
      <c r="W75" s="96"/>
      <c r="X75" s="432"/>
    </row>
    <row r="76" spans="1:24" s="7" customFormat="1" ht="15.75" customHeight="1">
      <c r="A76" s="568" t="s">
        <v>522</v>
      </c>
      <c r="B76" s="568"/>
      <c r="C76" s="568"/>
      <c r="D76" s="407"/>
      <c r="E76" s="407"/>
      <c r="F76" s="407"/>
      <c r="G76" s="407"/>
      <c r="H76" s="407"/>
      <c r="I76" s="407"/>
      <c r="J76" s="407"/>
      <c r="K76" s="96"/>
      <c r="L76" s="96"/>
      <c r="M76" s="96"/>
      <c r="N76" s="96"/>
      <c r="O76" s="96"/>
      <c r="P76" s="96"/>
      <c r="Q76" s="96"/>
      <c r="R76" s="96"/>
      <c r="S76" s="96"/>
      <c r="T76" s="96"/>
      <c r="U76" s="96"/>
      <c r="V76" s="96"/>
      <c r="W76" s="96"/>
      <c r="X76" s="404"/>
    </row>
    <row r="77" spans="1:24" s="7" customFormat="1">
      <c r="A77" s="527" t="s">
        <v>1019</v>
      </c>
      <c r="B77" s="527"/>
      <c r="C77" s="527"/>
      <c r="D77" s="527"/>
      <c r="E77" s="527"/>
      <c r="F77" s="527"/>
      <c r="G77" s="527"/>
      <c r="H77" s="527"/>
      <c r="I77" s="527"/>
      <c r="J77" s="527"/>
      <c r="K77" s="527"/>
      <c r="L77" s="527"/>
      <c r="M77" s="527"/>
      <c r="N77" s="527"/>
      <c r="O77" s="527"/>
      <c r="P77" s="527"/>
      <c r="Q77" s="527"/>
      <c r="R77" s="527"/>
      <c r="S77" s="527"/>
      <c r="T77" s="527"/>
      <c r="U77" s="527"/>
      <c r="V77" s="527"/>
      <c r="W77" s="527"/>
      <c r="X77" s="404"/>
    </row>
    <row r="78" spans="1:24" s="7" customFormat="1" ht="12.75" customHeight="1">
      <c r="A78" s="451"/>
      <c r="B78" s="451"/>
      <c r="C78" s="451"/>
      <c r="D78" s="451"/>
      <c r="E78" s="451"/>
      <c r="F78" s="451"/>
      <c r="G78" s="451"/>
      <c r="H78" s="451"/>
      <c r="I78" s="451"/>
      <c r="J78" s="451"/>
      <c r="K78" s="451"/>
      <c r="L78" s="451"/>
      <c r="M78" s="451"/>
      <c r="N78" s="451"/>
      <c r="O78" s="451"/>
      <c r="P78" s="451"/>
      <c r="Q78" s="451"/>
      <c r="R78" s="451"/>
      <c r="S78" s="451"/>
      <c r="T78" s="451"/>
      <c r="U78" s="451"/>
      <c r="V78" s="451"/>
      <c r="W78" s="451"/>
      <c r="X78" s="404"/>
    </row>
    <row r="79" spans="1:24" s="7" customFormat="1">
      <c r="A79" s="451"/>
      <c r="B79" s="451"/>
      <c r="C79" s="404"/>
      <c r="D79" s="532" t="s">
        <v>1020</v>
      </c>
      <c r="E79" s="1137"/>
      <c r="F79" s="1137"/>
      <c r="G79" s="1137"/>
      <c r="H79" s="1137"/>
      <c r="I79" s="1137"/>
      <c r="J79" s="1137"/>
      <c r="K79" s="1137"/>
      <c r="L79" s="1137"/>
      <c r="M79" s="1137"/>
      <c r="N79" s="1137"/>
      <c r="O79" s="1137"/>
      <c r="P79" s="1137"/>
      <c r="Q79" s="1137"/>
      <c r="R79" s="1137"/>
      <c r="S79" s="1137"/>
      <c r="T79" s="1137"/>
      <c r="U79" s="1137"/>
      <c r="V79" s="1137"/>
      <c r="W79" s="1137"/>
      <c r="X79" s="404"/>
    </row>
    <row r="80" spans="1:24" s="7" customFormat="1" ht="12.75" customHeight="1">
      <c r="A80" s="451"/>
      <c r="B80" s="451"/>
      <c r="C80" s="404"/>
      <c r="D80" s="532"/>
      <c r="E80" s="1137"/>
      <c r="F80" s="1137"/>
      <c r="G80" s="1137"/>
      <c r="H80" s="1137"/>
      <c r="I80" s="1137"/>
      <c r="J80" s="1137"/>
      <c r="K80" s="1137"/>
      <c r="L80" s="1137"/>
      <c r="M80" s="1137"/>
      <c r="N80" s="1137"/>
      <c r="O80" s="1137"/>
      <c r="P80" s="1137"/>
      <c r="Q80" s="1137"/>
      <c r="R80" s="1137"/>
      <c r="S80" s="1137"/>
      <c r="T80" s="1137"/>
      <c r="U80" s="1137"/>
      <c r="V80" s="1137"/>
      <c r="W80" s="1137"/>
      <c r="X80" s="404"/>
    </row>
    <row r="81" spans="1:26" s="7" customFormat="1">
      <c r="A81" s="451"/>
      <c r="B81" s="451"/>
      <c r="C81" s="404"/>
      <c r="D81" s="1137"/>
      <c r="E81" s="1137"/>
      <c r="F81" s="1137"/>
      <c r="G81" s="1137"/>
      <c r="H81" s="1137"/>
      <c r="I81" s="1137"/>
      <c r="J81" s="1137"/>
      <c r="K81" s="1137"/>
      <c r="L81" s="1137"/>
      <c r="M81" s="1137"/>
      <c r="N81" s="1137"/>
      <c r="O81" s="1137"/>
      <c r="P81" s="1137"/>
      <c r="Q81" s="1137"/>
      <c r="R81" s="1137"/>
      <c r="S81" s="1137"/>
      <c r="T81" s="1137"/>
      <c r="U81" s="1137"/>
      <c r="V81" s="1137"/>
      <c r="W81" s="1137"/>
      <c r="X81" s="404"/>
      <c r="Y81" s="404"/>
      <c r="Z81" s="404"/>
    </row>
    <row r="82" spans="1:26" s="7" customFormat="1" ht="12.75" customHeight="1">
      <c r="A82" s="407"/>
      <c r="B82" s="404"/>
      <c r="C82" s="404"/>
      <c r="D82" s="1137"/>
      <c r="E82" s="1137"/>
      <c r="F82" s="1137"/>
      <c r="G82" s="1137"/>
      <c r="H82" s="1137"/>
      <c r="I82" s="1137"/>
      <c r="J82" s="1137"/>
      <c r="K82" s="1137"/>
      <c r="L82" s="1137"/>
      <c r="M82" s="1137"/>
      <c r="N82" s="1137"/>
      <c r="O82" s="1137"/>
      <c r="P82" s="1137"/>
      <c r="Q82" s="1137"/>
      <c r="R82" s="1137"/>
      <c r="S82" s="1137"/>
      <c r="T82" s="1137"/>
      <c r="U82" s="1137"/>
      <c r="V82" s="1137"/>
      <c r="W82" s="1137"/>
      <c r="X82" s="404"/>
      <c r="Y82" s="404"/>
      <c r="Z82" s="404"/>
    </row>
    <row r="83" spans="1:26" s="7" customFormat="1" ht="12.75" customHeight="1">
      <c r="A83" s="407"/>
      <c r="B83" s="404"/>
      <c r="C83" s="404"/>
      <c r="D83" s="485"/>
      <c r="E83" s="485"/>
      <c r="F83" s="485"/>
      <c r="G83" s="485"/>
      <c r="H83" s="485"/>
      <c r="I83" s="485"/>
      <c r="J83" s="485"/>
      <c r="K83" s="485"/>
      <c r="L83" s="485"/>
      <c r="M83" s="485"/>
      <c r="N83" s="485"/>
      <c r="O83" s="485"/>
      <c r="P83" s="485"/>
      <c r="Q83" s="485"/>
      <c r="R83" s="485"/>
      <c r="S83" s="485"/>
      <c r="T83" s="485"/>
      <c r="U83" s="485"/>
      <c r="V83" s="485"/>
      <c r="W83" s="485"/>
      <c r="X83" s="404"/>
      <c r="Y83" s="404"/>
      <c r="Z83" s="404"/>
    </row>
    <row r="84" spans="1:26" s="7" customFormat="1">
      <c r="A84" s="407"/>
      <c r="B84" s="404"/>
      <c r="C84" s="404"/>
      <c r="D84" s="527" t="s">
        <v>1021</v>
      </c>
      <c r="E84" s="527"/>
      <c r="F84" s="527"/>
      <c r="G84" s="527"/>
      <c r="H84" s="527"/>
      <c r="I84" s="527"/>
      <c r="J84" s="527"/>
      <c r="K84" s="527"/>
      <c r="L84" s="527"/>
      <c r="M84" s="527"/>
      <c r="N84" s="527"/>
      <c r="O84" s="527"/>
      <c r="P84" s="527"/>
      <c r="Q84" s="527"/>
      <c r="R84" s="527"/>
      <c r="S84" s="527"/>
      <c r="T84" s="527"/>
      <c r="U84" s="527"/>
      <c r="V84" s="527"/>
      <c r="W84" s="527"/>
      <c r="X84" s="404"/>
      <c r="Y84" s="404"/>
      <c r="Z84" s="404"/>
    </row>
    <row r="85" spans="1:26" s="7" customFormat="1">
      <c r="A85" s="407"/>
      <c r="B85" s="404"/>
      <c r="C85" s="404"/>
      <c r="D85" s="527"/>
      <c r="E85" s="527"/>
      <c r="F85" s="527"/>
      <c r="G85" s="527"/>
      <c r="H85" s="527"/>
      <c r="I85" s="527"/>
      <c r="J85" s="527"/>
      <c r="K85" s="527"/>
      <c r="L85" s="527"/>
      <c r="M85" s="527"/>
      <c r="N85" s="527"/>
      <c r="O85" s="527"/>
      <c r="P85" s="527"/>
      <c r="Q85" s="527"/>
      <c r="R85" s="527"/>
      <c r="S85" s="527"/>
      <c r="T85" s="527"/>
      <c r="U85" s="527"/>
      <c r="V85" s="527"/>
      <c r="W85" s="527"/>
      <c r="X85" s="404"/>
      <c r="Y85" s="404"/>
      <c r="Z85" s="404"/>
    </row>
    <row r="86" spans="1:26" s="7" customFormat="1">
      <c r="A86" s="407"/>
      <c r="B86" s="404"/>
      <c r="C86" s="404"/>
      <c r="D86" s="527"/>
      <c r="E86" s="527"/>
      <c r="F86" s="527"/>
      <c r="G86" s="527"/>
      <c r="H86" s="527"/>
      <c r="I86" s="527"/>
      <c r="J86" s="527"/>
      <c r="K86" s="527"/>
      <c r="L86" s="527"/>
      <c r="M86" s="527"/>
      <c r="N86" s="527"/>
      <c r="O86" s="527"/>
      <c r="P86" s="527"/>
      <c r="Q86" s="527"/>
      <c r="R86" s="527"/>
      <c r="S86" s="527"/>
      <c r="T86" s="527"/>
      <c r="U86" s="527"/>
      <c r="V86" s="527"/>
      <c r="W86" s="527"/>
      <c r="X86" s="404"/>
      <c r="Y86" s="404"/>
      <c r="Z86" s="404"/>
    </row>
    <row r="87" spans="1:26" s="7" customFormat="1">
      <c r="A87" s="95"/>
      <c r="B87" s="452"/>
      <c r="C87" s="404"/>
      <c r="D87" s="527"/>
      <c r="E87" s="527"/>
      <c r="F87" s="527"/>
      <c r="G87" s="527"/>
      <c r="H87" s="527"/>
      <c r="I87" s="527"/>
      <c r="J87" s="527"/>
      <c r="K87" s="527"/>
      <c r="L87" s="527"/>
      <c r="M87" s="527"/>
      <c r="N87" s="527"/>
      <c r="O87" s="527"/>
      <c r="P87" s="527"/>
      <c r="Q87" s="527"/>
      <c r="R87" s="527"/>
      <c r="S87" s="527"/>
      <c r="T87" s="527"/>
      <c r="U87" s="527"/>
      <c r="V87" s="527"/>
      <c r="W87" s="527"/>
      <c r="X87" s="404"/>
      <c r="Y87" s="404"/>
      <c r="Z87" s="404"/>
    </row>
    <row r="88" spans="1:26" s="7" customFormat="1" ht="18.75" customHeight="1">
      <c r="A88" s="407"/>
      <c r="B88" s="404"/>
      <c r="C88" s="96"/>
      <c r="D88" s="527"/>
      <c r="E88" s="527"/>
      <c r="F88" s="527"/>
      <c r="G88" s="527"/>
      <c r="H88" s="527"/>
      <c r="I88" s="527"/>
      <c r="J88" s="527"/>
      <c r="K88" s="527"/>
      <c r="L88" s="527"/>
      <c r="M88" s="527"/>
      <c r="N88" s="527"/>
      <c r="O88" s="527"/>
      <c r="P88" s="527"/>
      <c r="Q88" s="527"/>
      <c r="R88" s="527"/>
      <c r="S88" s="527"/>
      <c r="T88" s="527"/>
      <c r="U88" s="527"/>
      <c r="V88" s="527"/>
      <c r="W88" s="527"/>
      <c r="X88" s="432"/>
      <c r="Y88" s="404"/>
      <c r="Z88" s="404"/>
    </row>
    <row r="89" spans="1:26" s="7" customFormat="1">
      <c r="A89" s="95"/>
      <c r="B89" s="96"/>
      <c r="C89" s="96"/>
      <c r="D89" s="451"/>
      <c r="E89" s="451"/>
      <c r="F89" s="451"/>
      <c r="G89" s="451"/>
      <c r="H89" s="451"/>
      <c r="I89" s="451"/>
      <c r="J89" s="451"/>
      <c r="K89" s="451"/>
      <c r="L89" s="451"/>
      <c r="M89" s="451"/>
      <c r="N89" s="451"/>
      <c r="O89" s="451"/>
      <c r="P89" s="451"/>
      <c r="Q89" s="451"/>
      <c r="R89" s="451"/>
      <c r="S89" s="451"/>
      <c r="T89" s="451"/>
      <c r="U89" s="451"/>
      <c r="V89" s="451"/>
      <c r="W89" s="451"/>
      <c r="X89" s="432"/>
      <c r="Y89" s="404"/>
      <c r="Z89" s="404"/>
    </row>
    <row r="90" spans="1:26" s="7" customFormat="1" ht="15.6">
      <c r="A90" s="1127" t="s">
        <v>440</v>
      </c>
      <c r="B90" s="1127"/>
      <c r="C90" s="1127"/>
      <c r="D90" s="1127"/>
      <c r="E90" s="1127"/>
      <c r="F90" s="1127"/>
      <c r="G90" s="1127"/>
      <c r="H90" s="1127"/>
      <c r="I90" s="1127"/>
      <c r="J90" s="1127"/>
      <c r="K90" s="1127"/>
      <c r="L90" s="1127"/>
      <c r="M90" s="1127"/>
      <c r="N90" s="1127"/>
      <c r="O90" s="1127"/>
      <c r="P90" s="1127"/>
      <c r="Q90" s="1127"/>
      <c r="R90" s="1127"/>
      <c r="S90" s="1127"/>
      <c r="T90" s="1127"/>
      <c r="U90" s="1127"/>
      <c r="V90" s="1127"/>
      <c r="W90" s="1127"/>
      <c r="X90" s="432"/>
      <c r="Y90" s="404"/>
      <c r="Z90" s="404"/>
    </row>
    <row r="91" spans="1:26" s="7" customFormat="1">
      <c r="A91" s="1128"/>
      <c r="B91" s="1129"/>
      <c r="C91" s="1129"/>
      <c r="D91" s="1129"/>
      <c r="E91" s="1129"/>
      <c r="F91" s="1129"/>
      <c r="G91" s="1129"/>
      <c r="H91" s="1129"/>
      <c r="I91" s="1129"/>
      <c r="J91" s="1129"/>
      <c r="K91" s="1129"/>
      <c r="L91" s="1129"/>
      <c r="M91" s="1129"/>
      <c r="N91" s="1129"/>
      <c r="O91" s="1129"/>
      <c r="P91" s="1129"/>
      <c r="Q91" s="1129"/>
      <c r="R91" s="1129"/>
      <c r="S91" s="1129"/>
      <c r="T91" s="1129"/>
      <c r="U91" s="1129"/>
      <c r="V91" s="1129"/>
      <c r="W91" s="1130"/>
      <c r="X91" s="432"/>
      <c r="Y91" s="404"/>
      <c r="Z91" s="404"/>
    </row>
    <row r="92" spans="1:26" s="7" customFormat="1">
      <c r="A92" s="1131"/>
      <c r="B92" s="1132"/>
      <c r="C92" s="1132"/>
      <c r="D92" s="1132"/>
      <c r="E92" s="1132"/>
      <c r="F92" s="1132"/>
      <c r="G92" s="1132"/>
      <c r="H92" s="1132"/>
      <c r="I92" s="1132"/>
      <c r="J92" s="1132"/>
      <c r="K92" s="1132"/>
      <c r="L92" s="1132"/>
      <c r="M92" s="1132"/>
      <c r="N92" s="1132"/>
      <c r="O92" s="1132"/>
      <c r="P92" s="1132"/>
      <c r="Q92" s="1132"/>
      <c r="R92" s="1132"/>
      <c r="S92" s="1132"/>
      <c r="T92" s="1132"/>
      <c r="U92" s="1132"/>
      <c r="V92" s="1132"/>
      <c r="W92" s="1133"/>
      <c r="X92" s="432"/>
      <c r="Y92" s="404"/>
      <c r="Z92" s="404"/>
    </row>
    <row r="93" spans="1:26" s="7" customFormat="1">
      <c r="A93" s="1131"/>
      <c r="B93" s="1132"/>
      <c r="C93" s="1132"/>
      <c r="D93" s="1132"/>
      <c r="E93" s="1132"/>
      <c r="F93" s="1132"/>
      <c r="G93" s="1132"/>
      <c r="H93" s="1132"/>
      <c r="I93" s="1132"/>
      <c r="J93" s="1132"/>
      <c r="K93" s="1132"/>
      <c r="L93" s="1132"/>
      <c r="M93" s="1132"/>
      <c r="N93" s="1132"/>
      <c r="O93" s="1132"/>
      <c r="P93" s="1132"/>
      <c r="Q93" s="1132"/>
      <c r="R93" s="1132"/>
      <c r="S93" s="1132"/>
      <c r="T93" s="1132"/>
      <c r="U93" s="1132"/>
      <c r="V93" s="1132"/>
      <c r="W93" s="1133"/>
      <c r="X93" s="432"/>
      <c r="Y93" s="404"/>
      <c r="Z93" s="404"/>
    </row>
    <row r="94" spans="1:26" s="7" customFormat="1">
      <c r="A94" s="1131"/>
      <c r="B94" s="1132"/>
      <c r="C94" s="1132"/>
      <c r="D94" s="1132"/>
      <c r="E94" s="1132"/>
      <c r="F94" s="1132"/>
      <c r="G94" s="1132"/>
      <c r="H94" s="1132"/>
      <c r="I94" s="1132"/>
      <c r="J94" s="1132"/>
      <c r="K94" s="1132"/>
      <c r="L94" s="1132"/>
      <c r="M94" s="1132"/>
      <c r="N94" s="1132"/>
      <c r="O94" s="1132"/>
      <c r="P94" s="1132"/>
      <c r="Q94" s="1132"/>
      <c r="R94" s="1132"/>
      <c r="S94" s="1132"/>
      <c r="T94" s="1132"/>
      <c r="U94" s="1132"/>
      <c r="V94" s="1132"/>
      <c r="W94" s="1133"/>
      <c r="X94" s="432"/>
      <c r="Y94" s="404"/>
      <c r="Z94" s="404"/>
    </row>
    <row r="95" spans="1:26" s="7" customFormat="1">
      <c r="A95" s="1131"/>
      <c r="B95" s="1132"/>
      <c r="C95" s="1132"/>
      <c r="D95" s="1132"/>
      <c r="E95" s="1132"/>
      <c r="F95" s="1132"/>
      <c r="G95" s="1132"/>
      <c r="H95" s="1132"/>
      <c r="I95" s="1132"/>
      <c r="J95" s="1132"/>
      <c r="K95" s="1132"/>
      <c r="L95" s="1132"/>
      <c r="M95" s="1132"/>
      <c r="N95" s="1132"/>
      <c r="O95" s="1132"/>
      <c r="P95" s="1132"/>
      <c r="Q95" s="1132"/>
      <c r="R95" s="1132"/>
      <c r="S95" s="1132"/>
      <c r="T95" s="1132"/>
      <c r="U95" s="1132"/>
      <c r="V95" s="1132"/>
      <c r="W95" s="1133"/>
      <c r="X95" s="404"/>
      <c r="Y95" s="404"/>
      <c r="Z95" s="404"/>
    </row>
    <row r="96" spans="1:26" s="7" customFormat="1">
      <c r="A96" s="1131"/>
      <c r="B96" s="1132"/>
      <c r="C96" s="1132"/>
      <c r="D96" s="1132"/>
      <c r="E96" s="1132"/>
      <c r="F96" s="1132"/>
      <c r="G96" s="1132"/>
      <c r="H96" s="1132"/>
      <c r="I96" s="1132"/>
      <c r="J96" s="1132"/>
      <c r="K96" s="1132"/>
      <c r="L96" s="1132"/>
      <c r="M96" s="1132"/>
      <c r="N96" s="1132"/>
      <c r="O96" s="1132"/>
      <c r="P96" s="1132"/>
      <c r="Q96" s="1132"/>
      <c r="R96" s="1132"/>
      <c r="S96" s="1132"/>
      <c r="T96" s="1132"/>
      <c r="U96" s="1132"/>
      <c r="V96" s="1132"/>
      <c r="W96" s="1133"/>
      <c r="X96" s="529"/>
      <c r="Y96" s="529"/>
      <c r="Z96" s="529"/>
    </row>
    <row r="97" spans="1:37" s="7" customFormat="1">
      <c r="A97" s="1134"/>
      <c r="B97" s="1135"/>
      <c r="C97" s="1135"/>
      <c r="D97" s="1135"/>
      <c r="E97" s="1135"/>
      <c r="F97" s="1135"/>
      <c r="G97" s="1135"/>
      <c r="H97" s="1135"/>
      <c r="I97" s="1135"/>
      <c r="J97" s="1135"/>
      <c r="K97" s="1135"/>
      <c r="L97" s="1135"/>
      <c r="M97" s="1135"/>
      <c r="N97" s="1135"/>
      <c r="O97" s="1135"/>
      <c r="P97" s="1135"/>
      <c r="Q97" s="1135"/>
      <c r="R97" s="1135"/>
      <c r="S97" s="1135"/>
      <c r="T97" s="1135"/>
      <c r="U97" s="1135"/>
      <c r="V97" s="1135"/>
      <c r="W97" s="1136"/>
      <c r="X97" s="404"/>
      <c r="Y97" s="404"/>
      <c r="Z97" s="404"/>
      <c r="AA97" s="404"/>
      <c r="AB97" s="404"/>
      <c r="AC97" s="404"/>
      <c r="AD97" s="404"/>
      <c r="AE97" s="404"/>
      <c r="AF97" s="404"/>
      <c r="AG97" s="404"/>
      <c r="AH97" s="404"/>
      <c r="AI97" s="404"/>
      <c r="AJ97" s="404"/>
      <c r="AK97" s="404"/>
    </row>
    <row r="98" spans="1:37">
      <c r="A98" s="407"/>
      <c r="B98" s="407"/>
      <c r="C98" s="407"/>
      <c r="D98" s="407"/>
      <c r="E98" s="407"/>
      <c r="F98" s="407"/>
      <c r="G98" s="407"/>
      <c r="H98" s="407"/>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4"/>
      <c r="AG98" s="404"/>
      <c r="AH98" s="404"/>
      <c r="AI98" s="404"/>
      <c r="AJ98" s="404"/>
      <c r="AK98" s="404"/>
    </row>
    <row r="99" spans="1:37">
      <c r="A99" s="407"/>
      <c r="B99" s="407"/>
      <c r="C99" s="407"/>
      <c r="D99" s="407"/>
      <c r="E99" s="407"/>
      <c r="F99" s="407"/>
      <c r="G99" s="407"/>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4"/>
      <c r="AH99" s="404"/>
      <c r="AI99" s="404"/>
      <c r="AJ99" s="404"/>
      <c r="AK99" s="407"/>
    </row>
    <row r="160" spans="3:3">
      <c r="C160" s="3"/>
    </row>
    <row r="161" spans="3:3">
      <c r="C161" s="3"/>
    </row>
    <row r="237" spans="2:17">
      <c r="B237" s="404"/>
      <c r="C237" s="404"/>
      <c r="D237" s="404"/>
      <c r="E237" s="404"/>
      <c r="F237" s="404"/>
      <c r="G237" s="404"/>
      <c r="H237" s="404"/>
      <c r="I237" s="404"/>
      <c r="J237" s="404"/>
      <c r="K237" s="404"/>
      <c r="L237" s="404"/>
      <c r="M237" s="404"/>
      <c r="N237" s="404"/>
      <c r="O237" s="404"/>
      <c r="P237" s="404"/>
      <c r="Q237" s="404"/>
    </row>
    <row r="238" spans="2:17">
      <c r="B238" s="404"/>
      <c r="C238" s="404"/>
      <c r="D238" s="404"/>
      <c r="E238" s="404"/>
      <c r="F238" s="404"/>
      <c r="G238" s="404"/>
      <c r="H238" s="404"/>
      <c r="I238" s="404"/>
      <c r="J238" s="404"/>
      <c r="K238" s="404"/>
      <c r="L238" s="404"/>
      <c r="M238" s="404"/>
      <c r="N238" s="404"/>
      <c r="O238" s="404"/>
      <c r="P238" s="404"/>
      <c r="Q238" s="404"/>
    </row>
    <row r="239" spans="2:17">
      <c r="B239" s="404"/>
      <c r="C239" s="404"/>
      <c r="D239" s="404"/>
      <c r="E239" s="404"/>
      <c r="F239" s="404"/>
      <c r="G239" s="404"/>
      <c r="H239" s="404"/>
      <c r="I239" s="404"/>
      <c r="J239" s="404"/>
      <c r="K239" s="404"/>
      <c r="L239" s="404"/>
      <c r="M239" s="404"/>
      <c r="N239" s="404"/>
      <c r="O239" s="404"/>
      <c r="P239" s="404"/>
      <c r="Q239" s="404"/>
    </row>
    <row r="240" spans="2:17">
      <c r="B240" s="404"/>
      <c r="C240" s="404"/>
      <c r="D240" s="404"/>
      <c r="E240" s="404"/>
      <c r="F240" s="404"/>
      <c r="G240" s="404"/>
      <c r="H240" s="404"/>
      <c r="I240" s="404"/>
      <c r="J240" s="404"/>
      <c r="K240" s="404"/>
      <c r="L240" s="404"/>
      <c r="M240" s="404"/>
      <c r="N240" s="404"/>
      <c r="O240" s="404"/>
      <c r="P240" s="404"/>
      <c r="Q240" s="404"/>
    </row>
    <row r="241" spans="2:17">
      <c r="B241" s="404"/>
      <c r="C241" s="404"/>
      <c r="D241" s="404"/>
      <c r="E241" s="404"/>
      <c r="F241" s="404"/>
      <c r="G241" s="404"/>
      <c r="H241" s="404"/>
      <c r="I241" s="404"/>
      <c r="J241" s="404"/>
      <c r="K241" s="404"/>
      <c r="L241" s="404"/>
      <c r="M241" s="404"/>
      <c r="N241" s="404"/>
      <c r="O241" s="404"/>
      <c r="P241" s="404"/>
      <c r="Q241" s="404"/>
    </row>
    <row r="242" spans="2:17">
      <c r="B242" s="404"/>
      <c r="C242" s="404"/>
      <c r="D242" s="404"/>
      <c r="E242" s="404"/>
      <c r="F242" s="404"/>
      <c r="G242" s="404"/>
      <c r="H242" s="404"/>
      <c r="I242" s="404"/>
      <c r="J242" s="404"/>
      <c r="K242" s="404"/>
      <c r="L242" s="404"/>
      <c r="M242" s="404"/>
      <c r="N242" s="404"/>
      <c r="O242" s="404"/>
      <c r="P242" s="404"/>
      <c r="Q242" s="404"/>
    </row>
    <row r="243" spans="2:17">
      <c r="B243" s="404"/>
      <c r="C243" s="404"/>
      <c r="D243" s="404"/>
      <c r="E243" s="404"/>
      <c r="F243" s="404"/>
      <c r="G243" s="404"/>
      <c r="H243" s="404"/>
      <c r="I243" s="404"/>
      <c r="J243" s="404"/>
      <c r="K243" s="404"/>
      <c r="L243" s="404"/>
      <c r="M243" s="404"/>
      <c r="N243" s="404"/>
      <c r="O243" s="404"/>
      <c r="P243" s="404"/>
      <c r="Q243" s="404"/>
    </row>
    <row r="244" spans="2:17">
      <c r="B244" s="404"/>
      <c r="C244" s="404"/>
      <c r="D244" s="404"/>
      <c r="E244" s="404"/>
      <c r="F244" s="404"/>
      <c r="G244" s="404"/>
      <c r="H244" s="404"/>
      <c r="I244" s="404"/>
      <c r="J244" s="404"/>
      <c r="K244" s="404"/>
      <c r="L244" s="404"/>
      <c r="M244" s="404"/>
      <c r="N244" s="404"/>
      <c r="O244" s="404"/>
      <c r="P244" s="404"/>
      <c r="Q244" s="404"/>
    </row>
    <row r="245" spans="2:17">
      <c r="B245" s="404"/>
      <c r="C245" s="404"/>
      <c r="D245" s="404"/>
      <c r="E245" s="404"/>
      <c r="F245" s="404"/>
      <c r="G245" s="404"/>
      <c r="H245" s="404"/>
      <c r="I245" s="404"/>
      <c r="J245" s="404"/>
      <c r="K245" s="404"/>
      <c r="L245" s="404"/>
      <c r="M245" s="404"/>
      <c r="N245" s="404"/>
      <c r="O245" s="404"/>
      <c r="P245" s="404"/>
      <c r="Q245" s="404"/>
    </row>
    <row r="246" spans="2:17">
      <c r="B246" s="404"/>
      <c r="C246" s="404"/>
      <c r="D246" s="404"/>
      <c r="E246" s="404"/>
      <c r="F246" s="404"/>
      <c r="G246" s="404"/>
      <c r="H246" s="404"/>
      <c r="I246" s="404"/>
      <c r="J246" s="404"/>
      <c r="K246" s="404"/>
      <c r="L246" s="404"/>
      <c r="M246" s="404"/>
      <c r="N246" s="404"/>
      <c r="O246" s="404"/>
      <c r="P246" s="404"/>
      <c r="Q246" s="404"/>
    </row>
    <row r="247" spans="2:17">
      <c r="B247" s="404"/>
      <c r="C247" s="404"/>
      <c r="D247" s="404"/>
      <c r="E247" s="404"/>
      <c r="F247" s="404"/>
      <c r="G247" s="404"/>
      <c r="H247" s="404"/>
      <c r="I247" s="404"/>
      <c r="J247" s="404"/>
      <c r="K247" s="404"/>
      <c r="L247" s="404"/>
      <c r="M247" s="404"/>
      <c r="N247" s="404"/>
      <c r="O247" s="404"/>
      <c r="P247" s="404"/>
      <c r="Q247" s="404"/>
    </row>
    <row r="248" spans="2:17">
      <c r="B248" s="404"/>
      <c r="C248" s="404"/>
      <c r="D248" s="404"/>
      <c r="E248" s="404"/>
      <c r="F248" s="404"/>
      <c r="G248" s="404"/>
      <c r="H248" s="404"/>
      <c r="I248" s="404"/>
      <c r="J248" s="404"/>
      <c r="K248" s="404"/>
      <c r="L248" s="404"/>
      <c r="M248" s="404"/>
      <c r="N248" s="404"/>
      <c r="O248" s="404"/>
      <c r="P248" s="404"/>
      <c r="Q248" s="404"/>
    </row>
    <row r="249" spans="2:17">
      <c r="B249" s="404"/>
      <c r="C249" s="404"/>
      <c r="D249" s="404"/>
      <c r="E249" s="404"/>
      <c r="F249" s="404"/>
      <c r="G249" s="404"/>
      <c r="H249" s="404"/>
      <c r="I249" s="404"/>
      <c r="J249" s="404"/>
      <c r="K249" s="404"/>
      <c r="L249" s="404"/>
      <c r="M249" s="404"/>
      <c r="N249" s="404"/>
      <c r="O249" s="404"/>
      <c r="P249" s="404"/>
      <c r="Q249" s="404"/>
    </row>
    <row r="255" spans="2:17">
      <c r="B255" s="404"/>
      <c r="C255" s="404"/>
      <c r="D255" s="404"/>
      <c r="E255" s="404"/>
      <c r="F255" s="404"/>
      <c r="G255" s="404"/>
      <c r="H255" s="404"/>
      <c r="I255" s="404"/>
      <c r="J255" s="404"/>
      <c r="K255" s="404"/>
      <c r="L255" s="404"/>
      <c r="M255" s="404"/>
      <c r="N255" s="404"/>
      <c r="O255" s="404"/>
      <c r="P255" s="404"/>
      <c r="Q255" s="404"/>
    </row>
    <row r="281" spans="2:17">
      <c r="B281" s="404"/>
      <c r="C281" s="404"/>
      <c r="D281" s="404"/>
      <c r="E281" s="404"/>
      <c r="F281" s="404"/>
      <c r="G281" s="404"/>
      <c r="H281" s="404"/>
      <c r="I281" s="404"/>
      <c r="J281" s="404"/>
      <c r="K281" s="404"/>
      <c r="L281" s="404"/>
      <c r="M281" s="404"/>
      <c r="N281" s="404"/>
      <c r="O281" s="404"/>
      <c r="P281" s="404"/>
      <c r="Q281" s="404"/>
    </row>
    <row r="282" spans="2:17">
      <c r="B282" s="404"/>
      <c r="C282" s="404"/>
      <c r="D282" s="404"/>
      <c r="E282" s="404"/>
      <c r="F282" s="404"/>
      <c r="G282" s="404"/>
      <c r="H282" s="404"/>
      <c r="I282" s="404"/>
      <c r="J282" s="404"/>
      <c r="K282" s="404"/>
      <c r="L282" s="404"/>
      <c r="M282" s="404"/>
      <c r="N282" s="404"/>
      <c r="O282" s="404"/>
      <c r="P282" s="404"/>
      <c r="Q282" s="404"/>
    </row>
    <row r="283" spans="2:17">
      <c r="B283" s="404"/>
      <c r="C283" s="404"/>
      <c r="D283" s="404"/>
      <c r="E283" s="404"/>
      <c r="F283" s="404"/>
      <c r="G283" s="404"/>
      <c r="H283" s="404"/>
      <c r="I283" s="404"/>
      <c r="J283" s="404"/>
      <c r="K283" s="404"/>
      <c r="L283" s="404"/>
      <c r="M283" s="404"/>
      <c r="N283" s="404"/>
      <c r="O283" s="404"/>
      <c r="P283" s="404"/>
      <c r="Q283" s="404"/>
    </row>
    <row r="284" spans="2:17">
      <c r="B284" s="404"/>
      <c r="C284" s="404"/>
      <c r="D284" s="404"/>
      <c r="E284" s="404"/>
      <c r="F284" s="404"/>
      <c r="G284" s="404"/>
      <c r="H284" s="404"/>
      <c r="I284" s="404"/>
      <c r="J284" s="404"/>
      <c r="K284" s="404"/>
      <c r="L284" s="404"/>
      <c r="M284" s="404"/>
      <c r="N284" s="404"/>
      <c r="O284" s="404"/>
      <c r="P284" s="404"/>
      <c r="Q284" s="404"/>
    </row>
    <row r="285" spans="2:17">
      <c r="B285" s="404"/>
      <c r="C285" s="404"/>
      <c r="D285" s="404"/>
      <c r="E285" s="404"/>
      <c r="F285" s="404"/>
      <c r="G285" s="404"/>
      <c r="H285" s="404"/>
      <c r="I285" s="404"/>
      <c r="J285" s="404"/>
      <c r="K285" s="404"/>
      <c r="L285" s="404"/>
      <c r="M285" s="404"/>
      <c r="N285" s="404"/>
      <c r="O285" s="404"/>
      <c r="P285" s="404"/>
      <c r="Q285" s="404"/>
    </row>
    <row r="286" spans="2:17">
      <c r="B286" s="404"/>
      <c r="C286" s="404"/>
      <c r="D286" s="404"/>
      <c r="E286" s="404"/>
      <c r="F286" s="404"/>
      <c r="G286" s="404"/>
      <c r="H286" s="404"/>
      <c r="I286" s="404"/>
      <c r="J286" s="404"/>
      <c r="K286" s="404"/>
      <c r="L286" s="404"/>
      <c r="M286" s="404"/>
      <c r="N286" s="404"/>
      <c r="O286" s="404"/>
      <c r="P286" s="404"/>
      <c r="Q286" s="404"/>
    </row>
    <row r="287" spans="2:17">
      <c r="B287" s="404"/>
      <c r="C287" s="404"/>
      <c r="D287" s="404"/>
      <c r="E287" s="404"/>
      <c r="F287" s="404"/>
      <c r="G287" s="404"/>
      <c r="H287" s="404"/>
      <c r="I287" s="404"/>
      <c r="J287" s="404"/>
      <c r="K287" s="404"/>
      <c r="L287" s="404"/>
      <c r="M287" s="404"/>
      <c r="N287" s="404"/>
      <c r="O287" s="404"/>
      <c r="P287" s="404"/>
      <c r="Q287" s="404"/>
    </row>
    <row r="288" spans="2:17">
      <c r="B288" s="404"/>
      <c r="C288" s="404"/>
      <c r="D288" s="404"/>
      <c r="E288" s="404"/>
      <c r="F288" s="404"/>
      <c r="G288" s="404"/>
      <c r="H288" s="404"/>
      <c r="I288" s="404"/>
      <c r="J288" s="404"/>
      <c r="K288" s="404"/>
      <c r="L288" s="404"/>
      <c r="M288" s="404"/>
      <c r="N288" s="404"/>
      <c r="O288" s="404"/>
      <c r="P288" s="404"/>
      <c r="Q288" s="404"/>
    </row>
    <row r="289" spans="2:17">
      <c r="B289" s="404"/>
      <c r="C289" s="404"/>
      <c r="D289" s="404"/>
      <c r="E289" s="404"/>
      <c r="F289" s="404"/>
      <c r="G289" s="404"/>
      <c r="H289" s="404"/>
      <c r="I289" s="404"/>
      <c r="J289" s="404"/>
      <c r="K289" s="404"/>
      <c r="L289" s="404"/>
      <c r="M289" s="404"/>
      <c r="N289" s="404"/>
      <c r="O289" s="404"/>
      <c r="P289" s="404"/>
      <c r="Q289" s="404"/>
    </row>
    <row r="290" spans="2:17">
      <c r="B290" s="404"/>
      <c r="C290" s="404"/>
      <c r="D290" s="404"/>
      <c r="E290" s="404"/>
      <c r="F290" s="404"/>
      <c r="G290" s="404"/>
      <c r="H290" s="404"/>
      <c r="I290" s="404"/>
      <c r="J290" s="404"/>
      <c r="K290" s="404"/>
      <c r="L290" s="404"/>
      <c r="M290" s="404"/>
      <c r="N290" s="404"/>
      <c r="O290" s="404"/>
      <c r="P290" s="404"/>
      <c r="Q290" s="404"/>
    </row>
    <row r="291" spans="2:17">
      <c r="B291" s="404"/>
      <c r="C291" s="404"/>
      <c r="D291" s="404"/>
      <c r="E291" s="404"/>
      <c r="F291" s="404"/>
      <c r="G291" s="404"/>
      <c r="H291" s="404"/>
      <c r="I291" s="404"/>
      <c r="J291" s="404"/>
      <c r="K291" s="404"/>
      <c r="L291" s="404"/>
      <c r="M291" s="404"/>
      <c r="N291" s="404"/>
      <c r="O291" s="404"/>
      <c r="P291" s="404"/>
      <c r="Q291" s="404"/>
    </row>
    <row r="327" spans="3:17">
      <c r="C327" s="404"/>
      <c r="D327" s="404"/>
      <c r="E327" s="404"/>
      <c r="F327" s="404"/>
      <c r="G327" s="404"/>
      <c r="H327" s="404"/>
      <c r="I327" s="404"/>
      <c r="J327" s="404"/>
      <c r="K327" s="404"/>
      <c r="L327" s="404"/>
      <c r="M327" s="404"/>
      <c r="N327" s="404"/>
      <c r="O327" s="404"/>
      <c r="P327" s="404"/>
      <c r="Q327" s="404"/>
    </row>
    <row r="328" spans="3:17">
      <c r="C328" s="404"/>
      <c r="D328" s="404"/>
      <c r="E328" s="404"/>
      <c r="F328" s="404"/>
      <c r="G328" s="404"/>
      <c r="H328" s="404"/>
      <c r="I328" s="404"/>
      <c r="J328" s="404"/>
      <c r="K328" s="404"/>
      <c r="L328" s="404"/>
      <c r="M328" s="404"/>
      <c r="N328" s="404"/>
      <c r="O328" s="404"/>
      <c r="P328" s="404"/>
      <c r="Q328" s="404"/>
    </row>
    <row r="329" spans="3:17">
      <c r="C329" s="404"/>
      <c r="D329" s="404"/>
      <c r="E329" s="404"/>
      <c r="F329" s="404"/>
      <c r="G329" s="404"/>
      <c r="H329" s="404"/>
      <c r="I329" s="404"/>
      <c r="J329" s="404"/>
      <c r="K329" s="404"/>
      <c r="L329" s="404"/>
      <c r="M329" s="404"/>
      <c r="N329" s="404"/>
      <c r="O329" s="404"/>
      <c r="P329" s="404"/>
      <c r="Q329" s="404"/>
    </row>
    <row r="330" spans="3:17">
      <c r="C330" s="404"/>
      <c r="D330" s="404"/>
      <c r="E330" s="404"/>
      <c r="F330" s="404"/>
      <c r="G330" s="404"/>
      <c r="H330" s="404"/>
      <c r="I330" s="404"/>
      <c r="J330" s="404"/>
      <c r="K330" s="404"/>
      <c r="L330" s="404"/>
      <c r="M330" s="404"/>
      <c r="N330" s="404"/>
      <c r="O330" s="404"/>
      <c r="P330" s="404"/>
      <c r="Q330" s="404"/>
    </row>
    <row r="331" spans="3:17">
      <c r="C331" s="404"/>
      <c r="D331" s="404"/>
      <c r="E331" s="404"/>
      <c r="F331" s="404"/>
      <c r="G331" s="404"/>
      <c r="H331" s="404"/>
      <c r="I331" s="404"/>
      <c r="J331" s="404"/>
      <c r="K331" s="404"/>
      <c r="L331" s="404"/>
      <c r="M331" s="404"/>
      <c r="N331" s="404"/>
      <c r="O331" s="404"/>
      <c r="P331" s="404"/>
      <c r="Q331" s="404"/>
    </row>
    <row r="332" spans="3:17">
      <c r="C332" s="404"/>
      <c r="D332" s="404"/>
      <c r="E332" s="404"/>
      <c r="F332" s="404"/>
      <c r="G332" s="404"/>
      <c r="H332" s="404"/>
      <c r="I332" s="404"/>
      <c r="J332" s="404"/>
      <c r="K332" s="404"/>
      <c r="L332" s="404"/>
      <c r="M332" s="404"/>
      <c r="N332" s="404"/>
      <c r="O332" s="404"/>
      <c r="P332" s="404"/>
      <c r="Q332" s="404"/>
    </row>
    <row r="333" spans="3:17">
      <c r="C333" s="404"/>
      <c r="D333" s="404"/>
      <c r="E333" s="404"/>
      <c r="F333" s="404"/>
      <c r="G333" s="404"/>
      <c r="H333" s="404"/>
      <c r="I333" s="404"/>
      <c r="J333" s="404"/>
      <c r="K333" s="404"/>
      <c r="L333" s="404"/>
      <c r="M333" s="404"/>
      <c r="N333" s="404"/>
      <c r="O333" s="404"/>
      <c r="P333" s="404"/>
      <c r="Q333" s="404"/>
    </row>
    <row r="334" spans="3:17">
      <c r="C334" s="404"/>
      <c r="D334" s="404"/>
      <c r="E334" s="404"/>
      <c r="F334" s="404"/>
      <c r="G334" s="404"/>
      <c r="H334" s="404"/>
      <c r="I334" s="404"/>
      <c r="J334" s="404"/>
      <c r="K334" s="404"/>
      <c r="L334" s="404"/>
      <c r="M334" s="404"/>
      <c r="N334" s="404"/>
      <c r="O334" s="404"/>
      <c r="P334" s="404"/>
      <c r="Q334" s="404"/>
    </row>
    <row r="335" spans="3:17">
      <c r="C335" s="404"/>
      <c r="D335" s="404"/>
      <c r="E335" s="404"/>
      <c r="F335" s="404"/>
      <c r="G335" s="404"/>
      <c r="H335" s="404"/>
      <c r="I335" s="404"/>
      <c r="J335" s="404"/>
      <c r="K335" s="404"/>
      <c r="L335" s="404"/>
      <c r="M335" s="404"/>
      <c r="N335" s="404"/>
      <c r="O335" s="404"/>
      <c r="P335" s="404"/>
      <c r="Q335" s="404"/>
    </row>
    <row r="336" spans="3:17">
      <c r="C336" s="404"/>
      <c r="D336" s="404"/>
      <c r="E336" s="404"/>
      <c r="F336" s="404"/>
      <c r="G336" s="404"/>
      <c r="H336" s="404"/>
      <c r="I336" s="404"/>
      <c r="J336" s="404"/>
      <c r="K336" s="404"/>
      <c r="L336" s="404"/>
      <c r="M336" s="404"/>
      <c r="N336" s="404"/>
      <c r="O336" s="404"/>
      <c r="P336" s="404"/>
      <c r="Q336" s="404"/>
    </row>
    <row r="338" spans="3:17">
      <c r="C338" s="404"/>
      <c r="D338" s="404"/>
      <c r="E338" s="404"/>
      <c r="F338" s="404"/>
      <c r="G338" s="404"/>
      <c r="H338" s="404"/>
      <c r="I338" s="404"/>
      <c r="J338" s="404"/>
      <c r="K338" s="404"/>
      <c r="L338" s="404"/>
      <c r="M338" s="404"/>
      <c r="N338" s="404"/>
      <c r="O338" s="404"/>
      <c r="P338" s="404"/>
      <c r="Q338" s="404"/>
    </row>
    <row r="339" spans="3:17">
      <c r="C339" s="404"/>
      <c r="D339" s="404"/>
      <c r="E339" s="404"/>
      <c r="F339" s="404"/>
      <c r="G339" s="404"/>
      <c r="H339" s="404"/>
      <c r="I339" s="404"/>
      <c r="J339" s="404"/>
      <c r="K339" s="404"/>
      <c r="L339" s="404"/>
      <c r="M339" s="404"/>
      <c r="N339" s="404"/>
      <c r="O339" s="404"/>
      <c r="P339" s="404"/>
      <c r="Q339" s="404"/>
    </row>
    <row r="340" spans="3:17">
      <c r="C340" s="404"/>
      <c r="D340" s="404"/>
      <c r="E340" s="404"/>
      <c r="F340" s="404"/>
      <c r="G340" s="404"/>
      <c r="H340" s="404"/>
      <c r="I340" s="404"/>
      <c r="J340" s="404"/>
      <c r="K340" s="404"/>
      <c r="L340" s="404"/>
      <c r="M340" s="404"/>
      <c r="N340" s="404"/>
      <c r="O340" s="404"/>
      <c r="P340" s="404"/>
      <c r="Q340" s="404"/>
    </row>
    <row r="341" spans="3:17">
      <c r="C341" s="404"/>
      <c r="D341" s="404"/>
      <c r="E341" s="404"/>
      <c r="F341" s="404"/>
      <c r="G341" s="404"/>
      <c r="H341" s="404"/>
      <c r="I341" s="404"/>
      <c r="J341" s="404"/>
      <c r="K341" s="404"/>
      <c r="L341" s="404"/>
      <c r="M341" s="404"/>
      <c r="N341" s="404"/>
      <c r="O341" s="404"/>
      <c r="P341" s="404"/>
      <c r="Q341" s="404"/>
    </row>
    <row r="342" spans="3:17">
      <c r="C342" s="404"/>
      <c r="D342" s="404"/>
      <c r="E342" s="404"/>
      <c r="F342" s="404"/>
      <c r="G342" s="404"/>
      <c r="H342" s="404"/>
      <c r="I342" s="404"/>
      <c r="J342" s="404"/>
      <c r="K342" s="404"/>
      <c r="L342" s="404"/>
      <c r="M342" s="404"/>
      <c r="N342" s="404"/>
      <c r="O342" s="404"/>
      <c r="P342" s="404"/>
      <c r="Q342" s="404"/>
    </row>
    <row r="363" spans="3:17">
      <c r="C363" s="404"/>
      <c r="D363" s="404"/>
      <c r="E363" s="404"/>
      <c r="F363" s="404"/>
      <c r="G363" s="404"/>
      <c r="H363" s="404"/>
      <c r="I363" s="404"/>
      <c r="J363" s="404"/>
      <c r="K363" s="404"/>
      <c r="L363" s="404"/>
      <c r="M363" s="404"/>
      <c r="N363" s="404"/>
      <c r="O363" s="404"/>
      <c r="P363" s="404"/>
      <c r="Q363" s="404"/>
    </row>
    <row r="364" spans="3:17">
      <c r="C364" s="404"/>
      <c r="D364" s="404"/>
      <c r="E364" s="404"/>
      <c r="F364" s="404"/>
      <c r="G364" s="404"/>
      <c r="H364" s="404"/>
      <c r="I364" s="404"/>
      <c r="J364" s="404"/>
      <c r="K364" s="404"/>
      <c r="L364" s="404"/>
      <c r="M364" s="404"/>
      <c r="N364" s="404"/>
      <c r="O364" s="404"/>
      <c r="P364" s="404"/>
      <c r="Q364" s="404"/>
    </row>
    <row r="365" spans="3:17">
      <c r="C365" s="404"/>
      <c r="D365" s="404"/>
      <c r="E365" s="404"/>
      <c r="F365" s="404"/>
      <c r="G365" s="404"/>
      <c r="H365" s="404"/>
      <c r="I365" s="404"/>
      <c r="J365" s="404"/>
      <c r="K365" s="404"/>
      <c r="L365" s="404"/>
      <c r="M365" s="404"/>
      <c r="N365" s="404"/>
      <c r="O365" s="404"/>
      <c r="P365" s="404"/>
      <c r="Q365" s="404"/>
    </row>
    <row r="366" spans="3:17">
      <c r="C366" s="404"/>
      <c r="D366" s="404"/>
      <c r="E366" s="404"/>
      <c r="F366" s="404"/>
      <c r="G366" s="404"/>
      <c r="H366" s="404"/>
      <c r="I366" s="404"/>
      <c r="J366" s="404"/>
      <c r="K366" s="404"/>
      <c r="L366" s="404"/>
      <c r="M366" s="404"/>
      <c r="N366" s="404"/>
      <c r="O366" s="404"/>
      <c r="P366" s="404"/>
      <c r="Q366" s="404"/>
    </row>
    <row r="367" spans="3:17">
      <c r="C367" s="404"/>
      <c r="D367" s="404"/>
      <c r="E367" s="404"/>
      <c r="F367" s="404"/>
      <c r="G367" s="404"/>
      <c r="H367" s="404"/>
      <c r="I367" s="404"/>
      <c r="J367" s="404"/>
      <c r="K367" s="404"/>
      <c r="L367" s="404"/>
      <c r="M367" s="404"/>
      <c r="N367" s="404"/>
      <c r="O367" s="404"/>
      <c r="P367" s="404"/>
      <c r="Q367" s="404"/>
    </row>
  </sheetData>
  <mergeCells count="93">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 ref="AG30:AK30"/>
    <mergeCell ref="AG22:AI22"/>
    <mergeCell ref="AJ22:AK22"/>
    <mergeCell ref="AG23:AK23"/>
    <mergeCell ref="AG24:AI24"/>
    <mergeCell ref="AJ24:AK24"/>
    <mergeCell ref="AG25:AK25"/>
    <mergeCell ref="AG26:AI26"/>
    <mergeCell ref="AJ26:AK2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251460</xdr:colOff>
                    <xdr:row>14</xdr:row>
                    <xdr:rowOff>60960</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137160</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137160</xdr:colOff>
                    <xdr:row>33</xdr:row>
                    <xdr:rowOff>144780</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137160</xdr:colOff>
                    <xdr:row>59</xdr:row>
                    <xdr:rowOff>60960</xdr:rowOff>
                  </from>
                  <to>
                    <xdr:col>2</xdr:col>
                    <xdr:colOff>0</xdr:colOff>
                    <xdr:row>61</xdr:row>
                    <xdr:rowOff>99060</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137160</xdr:colOff>
                    <xdr:row>77</xdr:row>
                    <xdr:rowOff>144780</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137160</xdr:rowOff>
                  </from>
                  <to>
                    <xdr:col>2</xdr:col>
                    <xdr:colOff>22860</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22860</xdr:rowOff>
                  </from>
                  <to>
                    <xdr:col>2</xdr:col>
                    <xdr:colOff>22860</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137160</xdr:colOff>
                    <xdr:row>38</xdr:row>
                    <xdr:rowOff>0</xdr:rowOff>
                  </from>
                  <to>
                    <xdr:col>2</xdr:col>
                    <xdr:colOff>38100</xdr:colOff>
                    <xdr:row>38</xdr:row>
                    <xdr:rowOff>144780</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106680</xdr:colOff>
                    <xdr:row>15</xdr:row>
                    <xdr:rowOff>137160</xdr:rowOff>
                  </from>
                  <to>
                    <xdr:col>2</xdr:col>
                    <xdr:colOff>22860</xdr:colOff>
                    <xdr:row>17</xdr:row>
                    <xdr:rowOff>22860</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106680</xdr:colOff>
                    <xdr:row>18</xdr:row>
                    <xdr:rowOff>0</xdr:rowOff>
                  </from>
                  <to>
                    <xdr:col>3</xdr:col>
                    <xdr:colOff>99060</xdr:colOff>
                    <xdr:row>20</xdr:row>
                    <xdr:rowOff>60960</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144780</xdr:colOff>
                    <xdr:row>28</xdr:row>
                    <xdr:rowOff>0</xdr:rowOff>
                  </from>
                  <to>
                    <xdr:col>2</xdr:col>
                    <xdr:colOff>60960</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144780</xdr:colOff>
                    <xdr:row>45</xdr:row>
                    <xdr:rowOff>152400</xdr:rowOff>
                  </from>
                  <to>
                    <xdr:col>2</xdr:col>
                    <xdr:colOff>22860</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137160</xdr:colOff>
                    <xdr:row>48</xdr:row>
                    <xdr:rowOff>137160</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137160</xdr:rowOff>
                  </from>
                  <to>
                    <xdr:col>2</xdr:col>
                    <xdr:colOff>22860</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68580</xdr:colOff>
                    <xdr:row>53</xdr:row>
                    <xdr:rowOff>22860</xdr:rowOff>
                  </from>
                  <to>
                    <xdr:col>24</xdr:col>
                    <xdr:colOff>457200</xdr:colOff>
                    <xdr:row>54</xdr:row>
                    <xdr:rowOff>68580</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68580</xdr:colOff>
                    <xdr:row>93</xdr:row>
                    <xdr:rowOff>22860</xdr:rowOff>
                  </from>
                  <to>
                    <xdr:col>24</xdr:col>
                    <xdr:colOff>457200</xdr:colOff>
                    <xdr:row>94</xdr:row>
                    <xdr:rowOff>137160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94" t="s">
        <v>1022</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4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12.75" customHeight="1">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c r="A7" s="527" t="s">
        <v>1023</v>
      </c>
      <c r="B7" s="527"/>
      <c r="C7" s="527"/>
      <c r="D7" s="527"/>
      <c r="E7" s="527"/>
      <c r="F7" s="527"/>
      <c r="G7" s="527"/>
      <c r="H7" s="527"/>
      <c r="I7" s="527"/>
      <c r="J7" s="527"/>
      <c r="K7" s="527"/>
      <c r="L7" s="527"/>
      <c r="M7" s="527"/>
      <c r="N7" s="527"/>
      <c r="O7" s="527"/>
      <c r="P7" s="527"/>
      <c r="Q7" s="527"/>
      <c r="R7" s="527"/>
      <c r="S7" s="527"/>
      <c r="T7" s="527"/>
      <c r="U7" s="527"/>
      <c r="V7" s="527"/>
      <c r="W7" s="527"/>
      <c r="X7" s="529"/>
      <c r="Y7" s="529"/>
      <c r="Z7" s="529"/>
      <c r="AA7" s="404"/>
      <c r="AB7" s="404"/>
      <c r="AC7" s="404"/>
      <c r="AD7" s="404"/>
      <c r="AE7" s="404"/>
      <c r="AF7" s="404"/>
      <c r="AG7" s="1141" t="s">
        <v>222</v>
      </c>
      <c r="AH7" s="1142"/>
      <c r="AI7" s="1142"/>
      <c r="AJ7" s="1142"/>
      <c r="AK7" s="1143"/>
    </row>
    <row r="8" spans="1:37" s="7" customFormat="1">
      <c r="A8" s="527"/>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15" customHeight="1">
      <c r="A9" s="527"/>
      <c r="B9" s="527"/>
      <c r="C9" s="527"/>
      <c r="D9" s="527"/>
      <c r="E9" s="527"/>
      <c r="F9" s="527"/>
      <c r="G9" s="527"/>
      <c r="H9" s="527"/>
      <c r="I9" s="527"/>
      <c r="J9" s="527"/>
      <c r="K9" s="527"/>
      <c r="L9" s="527"/>
      <c r="M9" s="527"/>
      <c r="N9" s="527"/>
      <c r="O9" s="527"/>
      <c r="P9" s="527"/>
      <c r="Q9" s="527"/>
      <c r="R9" s="527"/>
      <c r="S9" s="527"/>
      <c r="T9" s="527"/>
      <c r="U9" s="527"/>
      <c r="V9" s="527"/>
      <c r="W9" s="527"/>
      <c r="X9" s="404"/>
      <c r="Y9" s="404"/>
      <c r="Z9" s="404"/>
      <c r="AA9" s="404"/>
      <c r="AB9" s="404"/>
      <c r="AC9" s="404"/>
      <c r="AD9" s="404"/>
      <c r="AE9" s="404"/>
      <c r="AF9" s="404"/>
      <c r="AG9" s="1144" t="s">
        <v>223</v>
      </c>
      <c r="AH9" s="1145"/>
      <c r="AI9" s="1145"/>
      <c r="AJ9" s="1145"/>
      <c r="AK9" s="1146"/>
    </row>
    <row r="10" spans="1:37" ht="3.75" customHeight="1">
      <c r="A10" s="6"/>
      <c r="B10" s="6"/>
      <c r="C10" s="6"/>
      <c r="D10" s="6"/>
      <c r="E10" s="6"/>
      <c r="F10" s="407"/>
      <c r="G10" s="407"/>
      <c r="H10" s="407"/>
      <c r="I10" s="407"/>
      <c r="J10" s="4"/>
      <c r="K10" s="4"/>
      <c r="L10" s="4"/>
      <c r="M10" s="1"/>
      <c r="N10" s="487"/>
      <c r="O10" s="487"/>
      <c r="P10" s="487"/>
      <c r="Q10" s="487"/>
      <c r="R10" s="487"/>
      <c r="S10" s="487"/>
      <c r="T10" s="487"/>
      <c r="U10" s="487"/>
      <c r="V10" s="487"/>
      <c r="W10" s="487"/>
      <c r="X10" s="407"/>
      <c r="Y10" s="407"/>
      <c r="Z10" s="407"/>
      <c r="AA10" s="407"/>
      <c r="AB10" s="407"/>
      <c r="AC10" s="407"/>
      <c r="AD10" s="407"/>
      <c r="AE10" s="407"/>
      <c r="AF10" s="404"/>
      <c r="AG10" s="1138" t="s">
        <v>218</v>
      </c>
      <c r="AH10" s="1139"/>
      <c r="AI10" s="1139"/>
      <c r="AJ10" s="1139"/>
      <c r="AK10" s="1140"/>
    </row>
    <row r="11" spans="1:37" s="7" customFormat="1" ht="15.6">
      <c r="A11" s="405" t="s">
        <v>422</v>
      </c>
      <c r="B11" s="407"/>
      <c r="C11" s="407"/>
      <c r="D11" s="407"/>
      <c r="E11" s="407"/>
      <c r="F11" s="407"/>
      <c r="G11" s="407"/>
      <c r="H11" s="407"/>
      <c r="I11" s="407"/>
      <c r="J11" s="407"/>
      <c r="K11" s="96"/>
      <c r="L11" s="96"/>
      <c r="M11" s="96"/>
      <c r="N11" s="96"/>
      <c r="O11" s="96"/>
      <c r="P11" s="96"/>
      <c r="Q11" s="96"/>
      <c r="R11" s="96"/>
      <c r="S11" s="96"/>
      <c r="T11" s="96"/>
      <c r="U11" s="96"/>
      <c r="V11" s="96"/>
      <c r="W11" s="96"/>
      <c r="X11" s="404"/>
      <c r="Y11" s="404"/>
      <c r="Z11" s="404"/>
      <c r="AA11" s="404"/>
      <c r="AB11" s="404"/>
      <c r="AC11" s="404"/>
      <c r="AD11" s="404"/>
      <c r="AE11" s="404"/>
      <c r="AF11" s="407"/>
      <c r="AG11" s="1144" t="s">
        <v>226</v>
      </c>
      <c r="AH11" s="1145"/>
      <c r="AI11" s="1145"/>
      <c r="AJ11" s="1145"/>
      <c r="AK11" s="1146"/>
    </row>
    <row r="12" spans="1:37" s="7" customFormat="1" ht="12.45" customHeight="1">
      <c r="A12" s="527" t="s">
        <v>1024</v>
      </c>
      <c r="B12" s="527"/>
      <c r="C12" s="527"/>
      <c r="D12" s="527"/>
      <c r="E12" s="527"/>
      <c r="F12" s="527"/>
      <c r="G12" s="527"/>
      <c r="H12" s="527"/>
      <c r="I12" s="527"/>
      <c r="J12" s="527"/>
      <c r="K12" s="527"/>
      <c r="L12" s="527"/>
      <c r="M12" s="527"/>
      <c r="N12" s="527"/>
      <c r="O12" s="527"/>
      <c r="P12" s="527"/>
      <c r="Q12" s="527"/>
      <c r="R12" s="527"/>
      <c r="S12" s="527"/>
      <c r="T12" s="527"/>
      <c r="U12" s="527"/>
      <c r="V12" s="527"/>
      <c r="W12" s="527"/>
      <c r="X12" s="404"/>
      <c r="Y12" s="404"/>
      <c r="Z12" s="404"/>
      <c r="AA12" s="404"/>
      <c r="AB12" s="404"/>
      <c r="AC12" s="404"/>
      <c r="AD12" s="404"/>
      <c r="AE12" s="404"/>
      <c r="AF12" s="404"/>
      <c r="AG12" s="1138" t="s">
        <v>218</v>
      </c>
      <c r="AH12" s="1139"/>
      <c r="AI12" s="1139"/>
      <c r="AJ12" s="1139"/>
      <c r="AK12" s="1140"/>
    </row>
    <row r="13" spans="1:37" s="7" customFormat="1">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404"/>
      <c r="Y13" s="404"/>
      <c r="Z13" s="404"/>
      <c r="AA13" s="404"/>
      <c r="AB13" s="404"/>
      <c r="AC13" s="404"/>
      <c r="AD13" s="404"/>
      <c r="AE13" s="404"/>
      <c r="AF13" s="404"/>
      <c r="AG13" s="1141" t="s">
        <v>228</v>
      </c>
      <c r="AH13" s="1142"/>
      <c r="AI13" s="1142"/>
      <c r="AJ13" s="1142"/>
      <c r="AK13" s="1143"/>
    </row>
    <row r="14" spans="1:37" s="7" customFormat="1">
      <c r="A14" s="527"/>
      <c r="B14" s="527"/>
      <c r="C14" s="527"/>
      <c r="D14" s="527"/>
      <c r="E14" s="527"/>
      <c r="F14" s="527"/>
      <c r="G14" s="527"/>
      <c r="H14" s="527"/>
      <c r="I14" s="527"/>
      <c r="J14" s="527"/>
      <c r="K14" s="527"/>
      <c r="L14" s="527"/>
      <c r="M14" s="527"/>
      <c r="N14" s="527"/>
      <c r="O14" s="527"/>
      <c r="P14" s="527"/>
      <c r="Q14" s="527"/>
      <c r="R14" s="527"/>
      <c r="S14" s="527"/>
      <c r="T14" s="527"/>
      <c r="U14" s="527"/>
      <c r="V14" s="527"/>
      <c r="W14" s="527"/>
      <c r="X14" s="404"/>
      <c r="Y14" s="404"/>
      <c r="Z14" s="404"/>
      <c r="AA14" s="404"/>
      <c r="AB14" s="404"/>
      <c r="AC14" s="404"/>
      <c r="AD14" s="404"/>
      <c r="AE14" s="404"/>
      <c r="AF14" s="404"/>
      <c r="AG14" s="1138" t="s">
        <v>218</v>
      </c>
      <c r="AH14" s="1139"/>
      <c r="AI14" s="1139"/>
      <c r="AJ14" s="1139"/>
      <c r="AK14" s="1140"/>
    </row>
    <row r="15" spans="1:37" s="7" customFormat="1">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404"/>
      <c r="Y15" s="404"/>
      <c r="Z15" s="404"/>
      <c r="AA15" s="404"/>
      <c r="AB15" s="404"/>
      <c r="AC15" s="404"/>
      <c r="AD15" s="404"/>
      <c r="AE15" s="404"/>
      <c r="AF15" s="404"/>
      <c r="AG15" s="1141" t="s">
        <v>229</v>
      </c>
      <c r="AH15" s="1142"/>
      <c r="AI15" s="1142"/>
      <c r="AJ15" s="1142"/>
      <c r="AK15" s="1143"/>
    </row>
    <row r="16" spans="1:37" s="7" customFormat="1">
      <c r="A16" s="527"/>
      <c r="B16" s="527"/>
      <c r="C16" s="527"/>
      <c r="D16" s="527"/>
      <c r="E16" s="527"/>
      <c r="F16" s="527"/>
      <c r="G16" s="527"/>
      <c r="H16" s="527"/>
      <c r="I16" s="527"/>
      <c r="J16" s="527"/>
      <c r="K16" s="527"/>
      <c r="L16" s="527"/>
      <c r="M16" s="527"/>
      <c r="N16" s="527"/>
      <c r="O16" s="527"/>
      <c r="P16" s="527"/>
      <c r="Q16" s="527"/>
      <c r="R16" s="527"/>
      <c r="S16" s="527"/>
      <c r="T16" s="527"/>
      <c r="U16" s="527"/>
      <c r="V16" s="527"/>
      <c r="W16" s="527"/>
      <c r="X16" s="404"/>
      <c r="Y16" s="404"/>
      <c r="Z16" s="404"/>
      <c r="AA16" s="404"/>
      <c r="AB16" s="404"/>
      <c r="AC16" s="404"/>
      <c r="AD16" s="404"/>
      <c r="AE16" s="404"/>
      <c r="AF16" s="404"/>
      <c r="AG16" s="1138" t="s">
        <v>218</v>
      </c>
      <c r="AH16" s="1139"/>
      <c r="AI16" s="1139"/>
      <c r="AJ16" s="1139"/>
      <c r="AK16" s="1140"/>
    </row>
    <row r="17" spans="1:37" s="7" customFormat="1">
      <c r="A17" s="451"/>
      <c r="B17" s="451"/>
      <c r="C17" s="451"/>
      <c r="D17" s="451"/>
      <c r="E17" s="451"/>
      <c r="F17" s="451"/>
      <c r="G17" s="451"/>
      <c r="H17" s="451"/>
      <c r="I17" s="451"/>
      <c r="J17" s="451"/>
      <c r="K17" s="451"/>
      <c r="L17" s="451"/>
      <c r="M17" s="451"/>
      <c r="N17" s="451"/>
      <c r="O17" s="451"/>
      <c r="P17" s="451"/>
      <c r="Q17" s="451"/>
      <c r="R17" s="451"/>
      <c r="S17" s="451"/>
      <c r="T17" s="451"/>
      <c r="U17" s="451"/>
      <c r="V17" s="451"/>
      <c r="W17" s="451"/>
      <c r="X17" s="404"/>
      <c r="Y17" s="404"/>
      <c r="Z17" s="404"/>
      <c r="AA17" s="404"/>
      <c r="AB17" s="404"/>
      <c r="AC17" s="404"/>
      <c r="AD17" s="404"/>
      <c r="AE17" s="404"/>
      <c r="AF17" s="404"/>
      <c r="AG17" s="1141" t="s">
        <v>230</v>
      </c>
      <c r="AH17" s="1142"/>
      <c r="AI17" s="1142"/>
      <c r="AJ17" s="1142"/>
      <c r="AK17" s="1143"/>
    </row>
    <row r="18" spans="1:37" s="7" customFormat="1">
      <c r="A18" s="407"/>
      <c r="B18" s="404"/>
      <c r="C18" s="404"/>
      <c r="D18" s="532" t="s">
        <v>1025</v>
      </c>
      <c r="E18" s="1137"/>
      <c r="F18" s="1137"/>
      <c r="G18" s="1137"/>
      <c r="H18" s="1137"/>
      <c r="I18" s="1137"/>
      <c r="J18" s="1137"/>
      <c r="K18" s="1137"/>
      <c r="L18" s="1137"/>
      <c r="M18" s="1137"/>
      <c r="N18" s="1137"/>
      <c r="O18" s="1137"/>
      <c r="P18" s="1137"/>
      <c r="Q18" s="1137"/>
      <c r="R18" s="1137"/>
      <c r="S18" s="1137"/>
      <c r="T18" s="1137"/>
      <c r="U18" s="1137"/>
      <c r="V18" s="1137"/>
      <c r="W18" s="1137"/>
      <c r="X18" s="404"/>
      <c r="Y18" s="404"/>
      <c r="Z18" s="404"/>
      <c r="AA18" s="404"/>
      <c r="AB18" s="404"/>
      <c r="AC18" s="404"/>
      <c r="AD18" s="404"/>
      <c r="AE18" s="404"/>
      <c r="AF18" s="404"/>
      <c r="AG18" s="1138" t="s">
        <v>218</v>
      </c>
      <c r="AH18" s="1139"/>
      <c r="AI18" s="1139"/>
      <c r="AJ18" s="1139"/>
      <c r="AK18" s="1140"/>
    </row>
    <row r="19" spans="1:37" s="7" customFormat="1" ht="15.75" customHeight="1">
      <c r="A19" s="407"/>
      <c r="B19" s="404"/>
      <c r="C19" s="404"/>
      <c r="D19" s="1137"/>
      <c r="E19" s="1137"/>
      <c r="F19" s="1137"/>
      <c r="G19" s="1137"/>
      <c r="H19" s="1137"/>
      <c r="I19" s="1137"/>
      <c r="J19" s="1137"/>
      <c r="K19" s="1137"/>
      <c r="L19" s="1137"/>
      <c r="M19" s="1137"/>
      <c r="N19" s="1137"/>
      <c r="O19" s="1137"/>
      <c r="P19" s="1137"/>
      <c r="Q19" s="1137"/>
      <c r="R19" s="1137"/>
      <c r="S19" s="1137"/>
      <c r="T19" s="1137"/>
      <c r="U19" s="1137"/>
      <c r="V19" s="1137"/>
      <c r="W19" s="1137"/>
      <c r="X19" s="404"/>
      <c r="Y19" s="404"/>
      <c r="Z19" s="404"/>
      <c r="AA19" s="404"/>
      <c r="AB19" s="404"/>
      <c r="AC19" s="404"/>
      <c r="AD19" s="404"/>
      <c r="AE19" s="404"/>
      <c r="AF19" s="404"/>
      <c r="AG19" s="1141" t="s">
        <v>232</v>
      </c>
      <c r="AH19" s="1142"/>
      <c r="AI19" s="1142"/>
      <c r="AJ19" s="1142"/>
      <c r="AK19" s="1143"/>
    </row>
    <row r="20" spans="1:37" s="7" customFormat="1" ht="7.5" customHeight="1">
      <c r="A20" s="407"/>
      <c r="B20" s="404"/>
      <c r="C20" s="404"/>
      <c r="D20" s="485"/>
      <c r="E20" s="485"/>
      <c r="F20" s="485"/>
      <c r="G20" s="485"/>
      <c r="H20" s="485"/>
      <c r="I20" s="485"/>
      <c r="J20" s="485"/>
      <c r="K20" s="485"/>
      <c r="L20" s="485"/>
      <c r="M20" s="485"/>
      <c r="N20" s="485"/>
      <c r="O20" s="485"/>
      <c r="P20" s="485"/>
      <c r="Q20" s="485"/>
      <c r="R20" s="485"/>
      <c r="S20" s="485"/>
      <c r="T20" s="485"/>
      <c r="U20" s="485"/>
      <c r="V20" s="485"/>
      <c r="W20" s="485"/>
      <c r="X20" s="404"/>
      <c r="Y20" s="404"/>
      <c r="Z20" s="404"/>
      <c r="AA20" s="404"/>
      <c r="AB20" s="404"/>
      <c r="AC20" s="404"/>
      <c r="AD20" s="404"/>
      <c r="AE20" s="404"/>
      <c r="AF20" s="404"/>
      <c r="AG20" s="1138" t="s">
        <v>218</v>
      </c>
      <c r="AH20" s="1139"/>
      <c r="AI20" s="1139"/>
      <c r="AJ20" s="1139"/>
      <c r="AK20" s="1140"/>
    </row>
    <row r="21" spans="1:37" s="7" customFormat="1">
      <c r="A21" s="407"/>
      <c r="B21" s="404"/>
      <c r="C21" s="404"/>
      <c r="D21" s="566" t="s">
        <v>425</v>
      </c>
      <c r="E21" s="566"/>
      <c r="F21" s="566"/>
      <c r="G21" s="566"/>
      <c r="H21" s="566"/>
      <c r="I21" s="566"/>
      <c r="J21" s="566"/>
      <c r="K21" s="566"/>
      <c r="L21" s="566"/>
      <c r="M21" s="452"/>
      <c r="N21" s="452"/>
      <c r="O21" s="452"/>
      <c r="P21" s="452"/>
      <c r="Q21" s="452"/>
      <c r="R21" s="452"/>
      <c r="S21" s="452"/>
      <c r="T21" s="452"/>
      <c r="U21" s="452"/>
      <c r="V21" s="452"/>
      <c r="W21" s="452"/>
      <c r="X21" s="404"/>
      <c r="Y21" s="404"/>
      <c r="Z21" s="404"/>
      <c r="AA21" s="404"/>
      <c r="AB21" s="404"/>
      <c r="AC21" s="404"/>
      <c r="AD21" s="404"/>
      <c r="AE21" s="404"/>
      <c r="AF21" s="404"/>
      <c r="AG21" s="1144" t="s">
        <v>233</v>
      </c>
      <c r="AH21" s="1145"/>
      <c r="AI21" s="1145"/>
      <c r="AJ21" s="1145"/>
      <c r="AK21" s="1146"/>
    </row>
    <row r="22" spans="1:37" s="7" customFormat="1" ht="12.75" customHeight="1">
      <c r="A22" s="407"/>
      <c r="B22" s="404"/>
      <c r="C22" s="404"/>
      <c r="D22" s="566"/>
      <c r="E22" s="566"/>
      <c r="F22" s="566"/>
      <c r="G22" s="566"/>
      <c r="H22" s="566"/>
      <c r="I22" s="566"/>
      <c r="J22" s="566"/>
      <c r="K22" s="566"/>
      <c r="L22" s="566"/>
      <c r="M22" s="452"/>
      <c r="N22" s="452"/>
      <c r="O22" s="452"/>
      <c r="P22" s="452"/>
      <c r="Q22" s="452"/>
      <c r="R22" s="452"/>
      <c r="S22" s="452"/>
      <c r="T22" s="452"/>
      <c r="U22" s="452"/>
      <c r="V22" s="452"/>
      <c r="W22" s="452"/>
      <c r="X22" s="404"/>
      <c r="Y22" s="404"/>
      <c r="Z22" s="404"/>
      <c r="AA22" s="404"/>
      <c r="AB22" s="404"/>
      <c r="AC22" s="404"/>
      <c r="AD22" s="404"/>
      <c r="AE22" s="404"/>
      <c r="AF22" s="404"/>
      <c r="AG22" s="1138" t="s">
        <v>218</v>
      </c>
      <c r="AH22" s="1139"/>
      <c r="AI22" s="1139"/>
      <c r="AJ22" s="1139"/>
      <c r="AK22" s="1140"/>
    </row>
    <row r="23" spans="1:37" s="7" customFormat="1" ht="15.6">
      <c r="A23" s="405" t="s">
        <v>426</v>
      </c>
      <c r="B23" s="407"/>
      <c r="C23" s="407"/>
      <c r="D23" s="407"/>
      <c r="E23" s="407"/>
      <c r="F23" s="407"/>
      <c r="G23" s="407"/>
      <c r="H23" s="407"/>
      <c r="I23" s="407"/>
      <c r="J23" s="407"/>
      <c r="K23" s="96"/>
      <c r="L23" s="96"/>
      <c r="M23" s="96"/>
      <c r="N23" s="96"/>
      <c r="O23" s="96"/>
      <c r="P23" s="96"/>
      <c r="Q23" s="96"/>
      <c r="R23" s="96"/>
      <c r="S23" s="96"/>
      <c r="T23" s="96"/>
      <c r="U23" s="96"/>
      <c r="V23" s="96"/>
      <c r="W23" s="96"/>
      <c r="X23" s="404"/>
      <c r="Y23" s="404"/>
      <c r="Z23" s="404"/>
      <c r="AA23" s="404"/>
      <c r="AB23" s="404"/>
      <c r="AC23" s="404"/>
      <c r="AD23" s="404"/>
      <c r="AE23" s="404"/>
      <c r="AF23" s="404"/>
      <c r="AG23" s="1141" t="s">
        <v>235</v>
      </c>
      <c r="AH23" s="1142"/>
      <c r="AI23" s="1142"/>
      <c r="AJ23" s="1142"/>
      <c r="AK23" s="1143"/>
    </row>
    <row r="24" spans="1:37" s="7" customFormat="1" ht="12.75" customHeight="1">
      <c r="A24" s="527" t="s">
        <v>1026</v>
      </c>
      <c r="B24" s="527"/>
      <c r="C24" s="527"/>
      <c r="D24" s="527"/>
      <c r="E24" s="527"/>
      <c r="F24" s="527"/>
      <c r="G24" s="527"/>
      <c r="H24" s="527"/>
      <c r="I24" s="527"/>
      <c r="J24" s="527"/>
      <c r="K24" s="527"/>
      <c r="L24" s="527"/>
      <c r="M24" s="527"/>
      <c r="N24" s="527"/>
      <c r="O24" s="527"/>
      <c r="P24" s="527"/>
      <c r="Q24" s="527"/>
      <c r="R24" s="527"/>
      <c r="S24" s="527"/>
      <c r="T24" s="527"/>
      <c r="U24" s="527"/>
      <c r="V24" s="527"/>
      <c r="W24" s="527"/>
      <c r="X24" s="404"/>
      <c r="Y24" s="404"/>
      <c r="Z24" s="404"/>
      <c r="AA24" s="404"/>
      <c r="AB24" s="404"/>
      <c r="AC24" s="404"/>
      <c r="AD24" s="404"/>
      <c r="AE24" s="404"/>
      <c r="AF24" s="404"/>
      <c r="AG24" s="1138" t="s">
        <v>218</v>
      </c>
      <c r="AH24" s="1139"/>
      <c r="AI24" s="1139"/>
      <c r="AJ24" s="1139"/>
      <c r="AK24" s="1140"/>
    </row>
    <row r="25" spans="1:37" s="7" customFormat="1">
      <c r="A25" s="527"/>
      <c r="B25" s="527"/>
      <c r="C25" s="527"/>
      <c r="D25" s="527"/>
      <c r="E25" s="527"/>
      <c r="F25" s="527"/>
      <c r="G25" s="527"/>
      <c r="H25" s="527"/>
      <c r="I25" s="527"/>
      <c r="J25" s="527"/>
      <c r="K25" s="527"/>
      <c r="L25" s="527"/>
      <c r="M25" s="527"/>
      <c r="N25" s="527"/>
      <c r="O25" s="527"/>
      <c r="P25" s="527"/>
      <c r="Q25" s="527"/>
      <c r="R25" s="527"/>
      <c r="S25" s="527"/>
      <c r="T25" s="527"/>
      <c r="U25" s="527"/>
      <c r="V25" s="527"/>
      <c r="W25" s="527"/>
      <c r="X25" s="404"/>
      <c r="Y25" s="404"/>
      <c r="Z25" s="404"/>
      <c r="AA25" s="404"/>
      <c r="AB25" s="404"/>
      <c r="AC25" s="404"/>
      <c r="AD25" s="404"/>
      <c r="AE25" s="404"/>
      <c r="AF25" s="404"/>
      <c r="AG25" s="1141" t="s">
        <v>236</v>
      </c>
      <c r="AH25" s="1142"/>
      <c r="AI25" s="1142"/>
      <c r="AJ25" s="1142"/>
      <c r="AK25" s="1143"/>
    </row>
    <row r="26" spans="1:37" s="7" customFormat="1">
      <c r="A26" s="527"/>
      <c r="B26" s="527"/>
      <c r="C26" s="527"/>
      <c r="D26" s="527"/>
      <c r="E26" s="527"/>
      <c r="F26" s="527"/>
      <c r="G26" s="527"/>
      <c r="H26" s="527"/>
      <c r="I26" s="527"/>
      <c r="J26" s="527"/>
      <c r="K26" s="527"/>
      <c r="L26" s="527"/>
      <c r="M26" s="527"/>
      <c r="N26" s="527"/>
      <c r="O26" s="527"/>
      <c r="P26" s="527"/>
      <c r="Q26" s="527"/>
      <c r="R26" s="527"/>
      <c r="S26" s="527"/>
      <c r="T26" s="527"/>
      <c r="U26" s="527"/>
      <c r="V26" s="527"/>
      <c r="W26" s="527"/>
      <c r="X26" s="404"/>
      <c r="Y26" s="404"/>
      <c r="Z26" s="404"/>
      <c r="AA26" s="404"/>
      <c r="AB26" s="404"/>
      <c r="AC26" s="404"/>
      <c r="AD26" s="404"/>
      <c r="AE26" s="404"/>
      <c r="AF26" s="404"/>
      <c r="AG26" s="1138" t="s">
        <v>218</v>
      </c>
      <c r="AH26" s="1139"/>
      <c r="AI26" s="1139"/>
      <c r="AJ26" s="1139"/>
      <c r="AK26" s="1140"/>
    </row>
    <row r="27" spans="1:37" s="7" customFormat="1">
      <c r="A27" s="527"/>
      <c r="B27" s="527"/>
      <c r="C27" s="527"/>
      <c r="D27" s="527"/>
      <c r="E27" s="527"/>
      <c r="F27" s="527"/>
      <c r="G27" s="527"/>
      <c r="H27" s="527"/>
      <c r="I27" s="527"/>
      <c r="J27" s="527"/>
      <c r="K27" s="527"/>
      <c r="L27" s="527"/>
      <c r="M27" s="527"/>
      <c r="N27" s="527"/>
      <c r="O27" s="527"/>
      <c r="P27" s="527"/>
      <c r="Q27" s="527"/>
      <c r="R27" s="527"/>
      <c r="S27" s="527"/>
      <c r="T27" s="527"/>
      <c r="U27" s="527"/>
      <c r="V27" s="527"/>
      <c r="W27" s="527"/>
      <c r="X27" s="404"/>
      <c r="Y27" s="404"/>
      <c r="Z27" s="404"/>
      <c r="AA27" s="404"/>
      <c r="AB27" s="404"/>
      <c r="AC27" s="404"/>
      <c r="AD27" s="404"/>
      <c r="AE27" s="404"/>
      <c r="AF27" s="404"/>
      <c r="AG27" s="484"/>
      <c r="AH27" s="482"/>
      <c r="AI27" s="482"/>
      <c r="AJ27" s="482"/>
      <c r="AK27" s="483"/>
    </row>
    <row r="28" spans="1:37" s="7" customFormat="1">
      <c r="A28" s="527"/>
      <c r="B28" s="527"/>
      <c r="C28" s="527"/>
      <c r="D28" s="527"/>
      <c r="E28" s="527"/>
      <c r="F28" s="527"/>
      <c r="G28" s="527"/>
      <c r="H28" s="527"/>
      <c r="I28" s="527"/>
      <c r="J28" s="527"/>
      <c r="K28" s="527"/>
      <c r="L28" s="527"/>
      <c r="M28" s="527"/>
      <c r="N28" s="527"/>
      <c r="O28" s="527"/>
      <c r="P28" s="527"/>
      <c r="Q28" s="527"/>
      <c r="R28" s="527"/>
      <c r="S28" s="527"/>
      <c r="T28" s="527"/>
      <c r="U28" s="527"/>
      <c r="V28" s="527"/>
      <c r="W28" s="527"/>
      <c r="X28" s="404"/>
      <c r="Y28" s="404"/>
      <c r="Z28" s="404"/>
      <c r="AA28" s="404"/>
      <c r="AB28" s="404"/>
      <c r="AC28" s="404"/>
      <c r="AD28" s="404"/>
      <c r="AE28" s="404"/>
      <c r="AF28" s="404"/>
      <c r="AG28" s="1141" t="s">
        <v>237</v>
      </c>
      <c r="AH28" s="1142"/>
      <c r="AI28" s="1142"/>
      <c r="AJ28" s="1142"/>
      <c r="AK28" s="1143"/>
    </row>
    <row r="29" spans="1:37" s="7" customFormat="1">
      <c r="A29" s="451"/>
      <c r="B29" s="451"/>
      <c r="C29" s="451"/>
      <c r="D29" s="451"/>
      <c r="E29" s="451"/>
      <c r="F29" s="451"/>
      <c r="G29" s="451"/>
      <c r="H29" s="451"/>
      <c r="I29" s="451"/>
      <c r="J29" s="451"/>
      <c r="K29" s="451"/>
      <c r="L29" s="451"/>
      <c r="M29" s="451"/>
      <c r="N29" s="451"/>
      <c r="O29" s="451"/>
      <c r="P29" s="451"/>
      <c r="Q29" s="451"/>
      <c r="R29" s="451"/>
      <c r="S29" s="451"/>
      <c r="T29" s="451"/>
      <c r="U29" s="451"/>
      <c r="V29" s="451"/>
      <c r="W29" s="451"/>
      <c r="X29" s="404"/>
      <c r="Y29" s="404"/>
      <c r="Z29" s="404"/>
      <c r="AA29" s="404"/>
      <c r="AB29" s="404"/>
      <c r="AC29" s="404"/>
      <c r="AD29" s="404"/>
      <c r="AE29" s="404"/>
      <c r="AF29" s="404"/>
      <c r="AG29" s="1138" t="s">
        <v>218</v>
      </c>
      <c r="AH29" s="1139"/>
      <c r="AI29" s="1139"/>
      <c r="AJ29" s="1139"/>
      <c r="AK29" s="1140"/>
    </row>
    <row r="30" spans="1:37" s="7" customFormat="1" ht="15" customHeight="1">
      <c r="A30" s="407"/>
      <c r="B30" s="404"/>
      <c r="C30" s="404"/>
      <c r="D30" s="532" t="s">
        <v>1027</v>
      </c>
      <c r="E30" s="1137"/>
      <c r="F30" s="1137"/>
      <c r="G30" s="1137"/>
      <c r="H30" s="1137"/>
      <c r="I30" s="1137"/>
      <c r="J30" s="1137"/>
      <c r="K30" s="1137"/>
      <c r="L30" s="1137"/>
      <c r="M30" s="1137"/>
      <c r="N30" s="1137"/>
      <c r="O30" s="1137"/>
      <c r="P30" s="1137"/>
      <c r="Q30" s="1137"/>
      <c r="R30" s="1137"/>
      <c r="S30" s="1137"/>
      <c r="T30" s="1137"/>
      <c r="U30" s="1137"/>
      <c r="V30" s="1137"/>
      <c r="W30" s="1137"/>
      <c r="X30" s="404"/>
      <c r="Y30" s="404"/>
      <c r="Z30" s="404"/>
      <c r="AA30" s="404"/>
      <c r="AB30" s="404"/>
      <c r="AC30" s="404"/>
      <c r="AD30" s="404"/>
      <c r="AE30" s="404"/>
      <c r="AF30" s="404"/>
      <c r="AG30" s="1141" t="s">
        <v>239</v>
      </c>
      <c r="AH30" s="1142"/>
      <c r="AI30" s="1142"/>
      <c r="AJ30" s="1142"/>
      <c r="AK30" s="1143"/>
    </row>
    <row r="31" spans="1:37" s="7" customFormat="1">
      <c r="A31" s="407"/>
      <c r="B31" s="404"/>
      <c r="C31" s="404"/>
      <c r="D31" s="1137"/>
      <c r="E31" s="1137"/>
      <c r="F31" s="1137"/>
      <c r="G31" s="1137"/>
      <c r="H31" s="1137"/>
      <c r="I31" s="1137"/>
      <c r="J31" s="1137"/>
      <c r="K31" s="1137"/>
      <c r="L31" s="1137"/>
      <c r="M31" s="1137"/>
      <c r="N31" s="1137"/>
      <c r="O31" s="1137"/>
      <c r="P31" s="1137"/>
      <c r="Q31" s="1137"/>
      <c r="R31" s="1137"/>
      <c r="S31" s="1137"/>
      <c r="T31" s="1137"/>
      <c r="U31" s="1137"/>
      <c r="V31" s="1137"/>
      <c r="W31" s="1137"/>
      <c r="X31" s="404"/>
      <c r="Y31" s="404"/>
      <c r="Z31" s="404"/>
      <c r="AA31" s="404"/>
      <c r="AB31" s="404"/>
      <c r="AC31" s="404"/>
      <c r="AD31" s="404"/>
      <c r="AE31" s="404"/>
      <c r="AF31" s="404"/>
      <c r="AG31" s="1138" t="s">
        <v>218</v>
      </c>
      <c r="AH31" s="1139"/>
      <c r="AI31" s="1139"/>
      <c r="AJ31" s="1139"/>
      <c r="AK31" s="1140"/>
    </row>
    <row r="32" spans="1:37" s="7" customFormat="1">
      <c r="A32" s="407"/>
      <c r="B32" s="404"/>
      <c r="C32" s="404"/>
      <c r="D32" s="485"/>
      <c r="E32" s="485"/>
      <c r="F32" s="485"/>
      <c r="G32" s="485"/>
      <c r="H32" s="485"/>
      <c r="I32" s="485"/>
      <c r="J32" s="485"/>
      <c r="K32" s="485"/>
      <c r="L32" s="485"/>
      <c r="M32" s="485"/>
      <c r="N32" s="485"/>
      <c r="O32" s="485"/>
      <c r="P32" s="485"/>
      <c r="Q32" s="485"/>
      <c r="R32" s="485"/>
      <c r="S32" s="485"/>
      <c r="T32" s="485"/>
      <c r="U32" s="485"/>
      <c r="V32" s="485"/>
      <c r="W32" s="485"/>
      <c r="X32" s="404"/>
      <c r="Y32" s="404"/>
      <c r="Z32" s="404"/>
      <c r="AA32" s="404"/>
      <c r="AB32" s="404"/>
      <c r="AC32" s="404"/>
      <c r="AD32" s="404"/>
      <c r="AE32" s="404"/>
      <c r="AF32" s="404"/>
      <c r="AG32" s="1141" t="s">
        <v>242</v>
      </c>
      <c r="AH32" s="1142"/>
      <c r="AI32" s="1142"/>
      <c r="AJ32" s="1142"/>
      <c r="AK32" s="1143"/>
    </row>
    <row r="33" spans="1:37" s="7" customFormat="1">
      <c r="A33" s="95"/>
      <c r="B33" s="452"/>
      <c r="C33" s="404"/>
      <c r="D33" s="527" t="s">
        <v>1028</v>
      </c>
      <c r="E33" s="527"/>
      <c r="F33" s="527"/>
      <c r="G33" s="527"/>
      <c r="H33" s="527"/>
      <c r="I33" s="527"/>
      <c r="J33" s="527"/>
      <c r="K33" s="527"/>
      <c r="L33" s="527"/>
      <c r="M33" s="527"/>
      <c r="N33" s="527"/>
      <c r="O33" s="527"/>
      <c r="P33" s="527"/>
      <c r="Q33" s="527"/>
      <c r="R33" s="527"/>
      <c r="S33" s="527"/>
      <c r="T33" s="527"/>
      <c r="U33" s="527"/>
      <c r="V33" s="527"/>
      <c r="W33" s="527"/>
      <c r="X33" s="96"/>
      <c r="Y33" s="404"/>
      <c r="Z33" s="404"/>
      <c r="AA33" s="404"/>
      <c r="AB33" s="404"/>
      <c r="AC33" s="404"/>
      <c r="AD33" s="404"/>
      <c r="AE33" s="404"/>
      <c r="AF33" s="404"/>
      <c r="AG33" s="1138" t="s">
        <v>218</v>
      </c>
      <c r="AH33" s="1139"/>
      <c r="AI33" s="1139"/>
      <c r="AJ33" s="1139"/>
      <c r="AK33" s="1140"/>
    </row>
    <row r="34" spans="1:37" s="7" customFormat="1">
      <c r="A34" s="95"/>
      <c r="B34" s="452"/>
      <c r="C34" s="452"/>
      <c r="D34" s="451"/>
      <c r="E34" s="451"/>
      <c r="F34" s="451"/>
      <c r="G34" s="451"/>
      <c r="H34" s="451"/>
      <c r="I34" s="451"/>
      <c r="J34" s="451"/>
      <c r="K34" s="451"/>
      <c r="L34" s="451"/>
      <c r="M34" s="451"/>
      <c r="N34" s="451"/>
      <c r="O34" s="451"/>
      <c r="P34" s="451"/>
      <c r="Q34" s="451"/>
      <c r="R34" s="451"/>
      <c r="S34" s="451"/>
      <c r="T34" s="451"/>
      <c r="U34" s="451"/>
      <c r="V34" s="451"/>
      <c r="W34" s="451"/>
      <c r="X34" s="404"/>
      <c r="Y34" s="404"/>
      <c r="Z34" s="404"/>
      <c r="AA34" s="404"/>
      <c r="AB34" s="404"/>
      <c r="AC34" s="404"/>
      <c r="AD34" s="404"/>
      <c r="AE34" s="404"/>
      <c r="AF34" s="404"/>
      <c r="AG34" s="1141" t="s">
        <v>244</v>
      </c>
      <c r="AH34" s="1142"/>
      <c r="AI34" s="1142"/>
      <c r="AJ34" s="1142"/>
      <c r="AK34" s="1143"/>
    </row>
    <row r="35" spans="1:37" s="7" customFormat="1" ht="15.6">
      <c r="A35" s="568" t="s">
        <v>432</v>
      </c>
      <c r="B35" s="568"/>
      <c r="C35" s="568"/>
      <c r="D35" s="407"/>
      <c r="E35" s="407"/>
      <c r="F35" s="407"/>
      <c r="G35" s="407"/>
      <c r="H35" s="407"/>
      <c r="I35" s="407"/>
      <c r="J35" s="407"/>
      <c r="K35" s="96"/>
      <c r="L35" s="96"/>
      <c r="M35" s="96"/>
      <c r="N35" s="96"/>
      <c r="O35" s="96"/>
      <c r="P35" s="96"/>
      <c r="Q35" s="96"/>
      <c r="R35" s="96"/>
      <c r="S35" s="96"/>
      <c r="T35" s="96"/>
      <c r="U35" s="96"/>
      <c r="V35" s="96"/>
      <c r="W35" s="96"/>
      <c r="X35" s="404"/>
      <c r="Y35" s="404"/>
      <c r="Z35" s="404"/>
      <c r="AA35" s="404"/>
      <c r="AB35" s="404"/>
      <c r="AC35" s="404"/>
      <c r="AD35" s="404"/>
      <c r="AE35" s="404"/>
      <c r="AF35" s="404"/>
      <c r="AG35" s="1153" t="s">
        <v>218</v>
      </c>
      <c r="AH35" s="1151"/>
      <c r="AI35" s="1151"/>
      <c r="AJ35" s="1151"/>
      <c r="AK35" s="1152"/>
    </row>
    <row r="36" spans="1:37" s="7" customFormat="1">
      <c r="A36" s="527" t="s">
        <v>1029</v>
      </c>
      <c r="B36" s="527"/>
      <c r="C36" s="527"/>
      <c r="D36" s="527"/>
      <c r="E36" s="527"/>
      <c r="F36" s="527"/>
      <c r="G36" s="527"/>
      <c r="H36" s="527"/>
      <c r="I36" s="527"/>
      <c r="J36" s="527"/>
      <c r="K36" s="527"/>
      <c r="L36" s="527"/>
      <c r="M36" s="527"/>
      <c r="N36" s="527"/>
      <c r="O36" s="527"/>
      <c r="P36" s="527"/>
      <c r="Q36" s="527"/>
      <c r="R36" s="527"/>
      <c r="S36" s="527"/>
      <c r="T36" s="527"/>
      <c r="U36" s="527"/>
      <c r="V36" s="527"/>
      <c r="W36" s="527"/>
      <c r="X36" s="529" t="s">
        <v>1030</v>
      </c>
      <c r="Y36" s="529"/>
      <c r="Z36" s="529"/>
      <c r="AA36" s="529"/>
      <c r="AB36" s="404"/>
      <c r="AC36" s="404"/>
      <c r="AD36" s="404"/>
      <c r="AE36" s="404"/>
      <c r="AF36" s="404"/>
      <c r="AG36" s="404"/>
      <c r="AH36" s="404"/>
      <c r="AI36" s="404"/>
      <c r="AJ36" s="404"/>
      <c r="AK36" s="404"/>
    </row>
    <row r="37" spans="1:37" s="7" customFormat="1">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404"/>
      <c r="Y37" s="404"/>
      <c r="Z37" s="404"/>
      <c r="AA37" s="404"/>
      <c r="AB37" s="404"/>
      <c r="AC37" s="404"/>
      <c r="AD37" s="404"/>
      <c r="AE37" s="404"/>
      <c r="AF37" s="404"/>
      <c r="AG37" s="406"/>
      <c r="AH37" s="406"/>
      <c r="AI37" s="406"/>
      <c r="AJ37" s="404"/>
      <c r="AK37" s="404"/>
    </row>
    <row r="38" spans="1:37" s="7" customFormat="1" ht="12.75" customHeight="1">
      <c r="A38" s="451"/>
      <c r="B38" s="451"/>
      <c r="C38" s="451"/>
      <c r="D38" s="451"/>
      <c r="E38" s="451"/>
      <c r="F38" s="451"/>
      <c r="G38" s="451"/>
      <c r="H38" s="451"/>
      <c r="I38" s="451"/>
      <c r="J38" s="451"/>
      <c r="K38" s="451"/>
      <c r="L38" s="451"/>
      <c r="M38" s="451"/>
      <c r="N38" s="451"/>
      <c r="O38" s="451"/>
      <c r="P38" s="451"/>
      <c r="Q38" s="451"/>
      <c r="R38" s="451"/>
      <c r="S38" s="451"/>
      <c r="T38" s="451"/>
      <c r="U38" s="451"/>
      <c r="V38" s="451"/>
      <c r="W38" s="451"/>
      <c r="X38" s="404"/>
      <c r="Y38" s="404"/>
      <c r="Z38" s="404"/>
      <c r="AA38" s="404"/>
      <c r="AB38" s="404"/>
      <c r="AC38" s="404"/>
      <c r="AD38" s="404"/>
      <c r="AE38" s="404"/>
      <c r="AF38" s="404"/>
      <c r="AG38" s="504" t="s">
        <v>246</v>
      </c>
      <c r="AH38" s="504"/>
      <c r="AI38" s="504"/>
      <c r="AJ38" s="404"/>
      <c r="AK38" s="404"/>
    </row>
    <row r="39" spans="1:37" s="7" customFormat="1" ht="12.75" customHeight="1">
      <c r="A39" s="407"/>
      <c r="B39" s="404"/>
      <c r="C39" s="404"/>
      <c r="D39" s="532" t="s">
        <v>1031</v>
      </c>
      <c r="E39" s="1137"/>
      <c r="F39" s="1137"/>
      <c r="G39" s="1137"/>
      <c r="H39" s="1137"/>
      <c r="I39" s="1137"/>
      <c r="J39" s="1137"/>
      <c r="K39" s="1137"/>
      <c r="L39" s="1137"/>
      <c r="M39" s="1137"/>
      <c r="N39" s="1137"/>
      <c r="O39" s="1137"/>
      <c r="P39" s="1137"/>
      <c r="Q39" s="1137"/>
      <c r="R39" s="1137"/>
      <c r="S39" s="1137"/>
      <c r="T39" s="1137"/>
      <c r="U39" s="1137"/>
      <c r="V39" s="1137"/>
      <c r="W39" s="1137"/>
      <c r="X39" s="404"/>
      <c r="Y39" s="404"/>
      <c r="Z39" s="404"/>
      <c r="AA39" s="404"/>
      <c r="AB39" s="404"/>
      <c r="AC39" s="404"/>
      <c r="AD39" s="404"/>
      <c r="AE39" s="404"/>
      <c r="AF39" s="404"/>
      <c r="AG39" s="406"/>
      <c r="AH39" s="406"/>
      <c r="AI39" s="406"/>
      <c r="AJ39" s="404"/>
      <c r="AK39" s="404"/>
    </row>
    <row r="40" spans="1:37" s="7" customFormat="1" ht="12.75" customHeight="1">
      <c r="A40" s="407"/>
      <c r="B40" s="404"/>
      <c r="C40" s="404"/>
      <c r="D40" s="1137"/>
      <c r="E40" s="1137"/>
      <c r="F40" s="1137"/>
      <c r="G40" s="1137"/>
      <c r="H40" s="1137"/>
      <c r="I40" s="1137"/>
      <c r="J40" s="1137"/>
      <c r="K40" s="1137"/>
      <c r="L40" s="1137"/>
      <c r="M40" s="1137"/>
      <c r="N40" s="1137"/>
      <c r="O40" s="1137"/>
      <c r="P40" s="1137"/>
      <c r="Q40" s="1137"/>
      <c r="R40" s="1137"/>
      <c r="S40" s="1137"/>
      <c r="T40" s="1137"/>
      <c r="U40" s="1137"/>
      <c r="V40" s="1137"/>
      <c r="W40" s="1137"/>
      <c r="X40" s="404"/>
      <c r="Y40" s="404"/>
      <c r="Z40" s="404"/>
      <c r="AA40" s="404"/>
      <c r="AB40" s="404"/>
      <c r="AC40" s="404"/>
      <c r="AD40" s="404"/>
      <c r="AE40" s="404"/>
      <c r="AF40" s="404"/>
      <c r="AG40" s="505" t="s">
        <v>247</v>
      </c>
      <c r="AH40" s="505"/>
      <c r="AI40" s="505"/>
      <c r="AJ40" s="404"/>
      <c r="AK40" s="404"/>
    </row>
    <row r="41" spans="1:37" s="7" customFormat="1" ht="12.75" customHeight="1">
      <c r="A41" s="407"/>
      <c r="B41" s="404"/>
      <c r="C41" s="404"/>
      <c r="D41" s="1137"/>
      <c r="E41" s="1137"/>
      <c r="F41" s="1137"/>
      <c r="G41" s="1137"/>
      <c r="H41" s="1137"/>
      <c r="I41" s="1137"/>
      <c r="J41" s="1137"/>
      <c r="K41" s="1137"/>
      <c r="L41" s="1137"/>
      <c r="M41" s="1137"/>
      <c r="N41" s="1137"/>
      <c r="O41" s="1137"/>
      <c r="P41" s="1137"/>
      <c r="Q41" s="1137"/>
      <c r="R41" s="1137"/>
      <c r="S41" s="1137"/>
      <c r="T41" s="1137"/>
      <c r="U41" s="1137"/>
      <c r="V41" s="1137"/>
      <c r="W41" s="1137"/>
      <c r="X41" s="404"/>
      <c r="Y41" s="404"/>
      <c r="Z41" s="404"/>
      <c r="AA41" s="404"/>
      <c r="AB41" s="404"/>
      <c r="AC41" s="404"/>
      <c r="AD41" s="404"/>
      <c r="AE41" s="404"/>
      <c r="AF41" s="404"/>
      <c r="AG41" s="406"/>
      <c r="AH41" s="406"/>
      <c r="AI41" s="406"/>
      <c r="AJ41" s="404"/>
      <c r="AK41" s="404"/>
    </row>
    <row r="42" spans="1:37" s="7" customFormat="1">
      <c r="A42" s="95"/>
      <c r="B42" s="452"/>
      <c r="C42" s="404"/>
      <c r="D42" s="485"/>
      <c r="E42" s="485"/>
      <c r="F42" s="485"/>
      <c r="G42" s="485"/>
      <c r="H42" s="485"/>
      <c r="I42" s="485"/>
      <c r="J42" s="485"/>
      <c r="K42" s="485"/>
      <c r="L42" s="485"/>
      <c r="M42" s="485"/>
      <c r="N42" s="485"/>
      <c r="O42" s="485"/>
      <c r="P42" s="485"/>
      <c r="Q42" s="485"/>
      <c r="R42" s="485"/>
      <c r="S42" s="485"/>
      <c r="T42" s="485"/>
      <c r="U42" s="485"/>
      <c r="V42" s="485"/>
      <c r="W42" s="485"/>
      <c r="X42" s="404"/>
      <c r="Y42" s="404"/>
      <c r="Z42" s="404"/>
      <c r="AA42" s="404"/>
      <c r="AB42" s="404"/>
      <c r="AC42" s="404"/>
      <c r="AD42" s="404"/>
      <c r="AE42" s="404"/>
      <c r="AF42" s="404"/>
      <c r="AG42" s="505"/>
      <c r="AH42" s="505"/>
      <c r="AI42" s="505"/>
      <c r="AJ42" s="404"/>
      <c r="AK42" s="404"/>
    </row>
    <row r="43" spans="1:37" s="7" customFormat="1" ht="16.5" customHeight="1">
      <c r="A43" s="95"/>
      <c r="B43" s="452"/>
      <c r="C43" s="404"/>
      <c r="D43" s="534" t="s">
        <v>1032</v>
      </c>
      <c r="E43" s="534"/>
      <c r="F43" s="534"/>
      <c r="G43" s="534"/>
      <c r="H43" s="534"/>
      <c r="I43" s="534"/>
      <c r="J43" s="534"/>
      <c r="K43" s="534"/>
      <c r="L43" s="534"/>
      <c r="M43" s="534"/>
      <c r="N43" s="534"/>
      <c r="O43" s="534"/>
      <c r="P43" s="534"/>
      <c r="Q43" s="534"/>
      <c r="R43" s="534"/>
      <c r="S43" s="534"/>
      <c r="T43" s="534"/>
      <c r="U43" s="534"/>
      <c r="V43" s="534"/>
      <c r="W43" s="534"/>
      <c r="X43" s="404"/>
      <c r="Y43" s="404"/>
      <c r="Z43" s="404"/>
      <c r="AA43" s="404"/>
      <c r="AB43" s="404"/>
      <c r="AC43" s="404"/>
      <c r="AD43" s="404"/>
      <c r="AE43" s="404"/>
      <c r="AF43" s="404"/>
      <c r="AG43" s="406"/>
      <c r="AH43" s="406"/>
      <c r="AI43" s="406"/>
      <c r="AJ43" s="404"/>
      <c r="AK43" s="404"/>
    </row>
    <row r="44" spans="1:37" s="7" customFormat="1">
      <c r="A44" s="407"/>
      <c r="B44" s="404" t="s">
        <v>429</v>
      </c>
      <c r="C44" s="404"/>
      <c r="D44" s="534"/>
      <c r="E44" s="534"/>
      <c r="F44" s="534"/>
      <c r="G44" s="534"/>
      <c r="H44" s="534"/>
      <c r="I44" s="534"/>
      <c r="J44" s="534"/>
      <c r="K44" s="534"/>
      <c r="L44" s="534"/>
      <c r="M44" s="534"/>
      <c r="N44" s="534"/>
      <c r="O44" s="534"/>
      <c r="P44" s="534"/>
      <c r="Q44" s="534"/>
      <c r="R44" s="534"/>
      <c r="S44" s="534"/>
      <c r="T44" s="534"/>
      <c r="U44" s="534"/>
      <c r="V44" s="534"/>
      <c r="W44" s="534"/>
      <c r="X44" s="432"/>
      <c r="Y44" s="404"/>
      <c r="Z44" s="404"/>
      <c r="AA44" s="404"/>
      <c r="AB44" s="404"/>
      <c r="AC44" s="404"/>
      <c r="AD44" s="404"/>
      <c r="AE44" s="404"/>
      <c r="AF44" s="404"/>
      <c r="AG44" s="505"/>
      <c r="AH44" s="505"/>
      <c r="AI44" s="505"/>
      <c r="AJ44" s="404"/>
      <c r="AK44" s="404"/>
    </row>
    <row r="45" spans="1:37" s="7" customFormat="1" ht="15.6">
      <c r="A45" s="1127" t="s">
        <v>440</v>
      </c>
      <c r="B45" s="1127"/>
      <c r="C45" s="1127"/>
      <c r="D45" s="1127"/>
      <c r="E45" s="1127"/>
      <c r="F45" s="1127"/>
      <c r="G45" s="1127"/>
      <c r="H45" s="1127"/>
      <c r="I45" s="1127"/>
      <c r="J45" s="1127"/>
      <c r="K45" s="1127"/>
      <c r="L45" s="1127"/>
      <c r="M45" s="1127"/>
      <c r="N45" s="1127"/>
      <c r="O45" s="1127"/>
      <c r="P45" s="1127"/>
      <c r="Q45" s="1127"/>
      <c r="R45" s="1127"/>
      <c r="S45" s="1127"/>
      <c r="T45" s="1127"/>
      <c r="U45" s="1127"/>
      <c r="V45" s="1127"/>
      <c r="W45" s="1127"/>
      <c r="X45" s="432"/>
      <c r="Y45" s="404"/>
      <c r="Z45" s="404"/>
      <c r="AA45" s="404"/>
      <c r="AB45" s="404"/>
      <c r="AC45" s="404"/>
      <c r="AD45" s="404"/>
      <c r="AE45" s="404"/>
      <c r="AF45" s="404"/>
      <c r="AG45" s="505"/>
      <c r="AH45" s="505"/>
      <c r="AI45" s="505"/>
      <c r="AJ45" s="404"/>
      <c r="AK45" s="404"/>
    </row>
    <row r="46" spans="1:37" s="7" customFormat="1">
      <c r="A46" s="1128"/>
      <c r="B46" s="1129"/>
      <c r="C46" s="1129"/>
      <c r="D46" s="1129"/>
      <c r="E46" s="1129"/>
      <c r="F46" s="1129"/>
      <c r="G46" s="1129"/>
      <c r="H46" s="1129"/>
      <c r="I46" s="1129"/>
      <c r="J46" s="1129"/>
      <c r="K46" s="1129"/>
      <c r="L46" s="1129"/>
      <c r="M46" s="1129"/>
      <c r="N46" s="1129"/>
      <c r="O46" s="1129"/>
      <c r="P46" s="1129"/>
      <c r="Q46" s="1129"/>
      <c r="R46" s="1129"/>
      <c r="S46" s="1129"/>
      <c r="T46" s="1129"/>
      <c r="U46" s="1129"/>
      <c r="V46" s="1129"/>
      <c r="W46" s="1130"/>
      <c r="X46" s="432"/>
      <c r="Y46" s="404"/>
      <c r="Z46" s="404"/>
      <c r="AA46" s="404"/>
      <c r="AB46" s="404"/>
      <c r="AC46" s="404"/>
      <c r="AD46" s="404"/>
      <c r="AE46" s="404"/>
      <c r="AF46" s="404"/>
      <c r="AG46" s="404"/>
      <c r="AH46" s="404"/>
      <c r="AI46" s="404"/>
      <c r="AJ46" s="404"/>
      <c r="AK46" s="404"/>
    </row>
    <row r="47" spans="1:37" s="7" customFormat="1">
      <c r="A47" s="1131"/>
      <c r="B47" s="1132"/>
      <c r="C47" s="1132"/>
      <c r="D47" s="1132"/>
      <c r="E47" s="1132"/>
      <c r="F47" s="1132"/>
      <c r="G47" s="1132"/>
      <c r="H47" s="1132"/>
      <c r="I47" s="1132"/>
      <c r="J47" s="1132"/>
      <c r="K47" s="1132"/>
      <c r="L47" s="1132"/>
      <c r="M47" s="1132"/>
      <c r="N47" s="1132"/>
      <c r="O47" s="1132"/>
      <c r="P47" s="1132"/>
      <c r="Q47" s="1132"/>
      <c r="R47" s="1132"/>
      <c r="S47" s="1132"/>
      <c r="T47" s="1132"/>
      <c r="U47" s="1132"/>
      <c r="V47" s="1132"/>
      <c r="W47" s="1133"/>
      <c r="X47" s="432"/>
      <c r="Y47" s="404"/>
      <c r="Z47" s="404"/>
      <c r="AA47" s="404"/>
      <c r="AB47" s="404"/>
      <c r="AC47" s="404"/>
      <c r="AD47" s="404"/>
      <c r="AE47" s="404"/>
      <c r="AF47" s="404"/>
      <c r="AG47" s="404"/>
      <c r="AH47" s="404"/>
      <c r="AI47" s="404"/>
      <c r="AJ47" s="404"/>
      <c r="AK47" s="404"/>
    </row>
    <row r="48" spans="1:37" s="7" customFormat="1">
      <c r="A48" s="1131"/>
      <c r="B48" s="1132"/>
      <c r="C48" s="1132"/>
      <c r="D48" s="1132"/>
      <c r="E48" s="1132"/>
      <c r="F48" s="1132"/>
      <c r="G48" s="1132"/>
      <c r="H48" s="1132"/>
      <c r="I48" s="1132"/>
      <c r="J48" s="1132"/>
      <c r="K48" s="1132"/>
      <c r="L48" s="1132"/>
      <c r="M48" s="1132"/>
      <c r="N48" s="1132"/>
      <c r="O48" s="1132"/>
      <c r="P48" s="1132"/>
      <c r="Q48" s="1132"/>
      <c r="R48" s="1132"/>
      <c r="S48" s="1132"/>
      <c r="T48" s="1132"/>
      <c r="U48" s="1132"/>
      <c r="V48" s="1132"/>
      <c r="W48" s="1133"/>
      <c r="X48" s="432"/>
      <c r="Y48" s="404"/>
      <c r="Z48" s="404"/>
      <c r="AA48" s="404"/>
      <c r="AB48" s="404"/>
      <c r="AC48" s="404"/>
      <c r="AD48" s="404"/>
      <c r="AE48" s="404"/>
      <c r="AF48" s="404"/>
      <c r="AG48" s="404"/>
      <c r="AH48" s="404"/>
      <c r="AI48" s="404"/>
      <c r="AJ48" s="404"/>
      <c r="AK48" s="404"/>
    </row>
    <row r="49" spans="1:37" s="7" customFormat="1">
      <c r="A49" s="1131"/>
      <c r="B49" s="1132"/>
      <c r="C49" s="1132"/>
      <c r="D49" s="1132"/>
      <c r="E49" s="1132"/>
      <c r="F49" s="1132"/>
      <c r="G49" s="1132"/>
      <c r="H49" s="1132"/>
      <c r="I49" s="1132"/>
      <c r="J49" s="1132"/>
      <c r="K49" s="1132"/>
      <c r="L49" s="1132"/>
      <c r="M49" s="1132"/>
      <c r="N49" s="1132"/>
      <c r="O49" s="1132"/>
      <c r="P49" s="1132"/>
      <c r="Q49" s="1132"/>
      <c r="R49" s="1132"/>
      <c r="S49" s="1132"/>
      <c r="T49" s="1132"/>
      <c r="U49" s="1132"/>
      <c r="V49" s="1132"/>
      <c r="W49" s="1133"/>
      <c r="X49" s="432"/>
      <c r="Y49" s="404"/>
      <c r="Z49" s="404"/>
      <c r="AA49" s="404"/>
      <c r="AB49" s="404"/>
      <c r="AC49" s="404"/>
      <c r="AD49" s="404"/>
      <c r="AE49" s="404"/>
      <c r="AF49" s="404"/>
      <c r="AG49" s="404"/>
      <c r="AH49" s="404"/>
      <c r="AI49" s="404"/>
      <c r="AJ49" s="404"/>
      <c r="AK49" s="404"/>
    </row>
    <row r="50" spans="1:37" s="7" customFormat="1">
      <c r="A50" s="1131"/>
      <c r="B50" s="1132"/>
      <c r="C50" s="1132"/>
      <c r="D50" s="1132"/>
      <c r="E50" s="1132"/>
      <c r="F50" s="1132"/>
      <c r="G50" s="1132"/>
      <c r="H50" s="1132"/>
      <c r="I50" s="1132"/>
      <c r="J50" s="1132"/>
      <c r="K50" s="1132"/>
      <c r="L50" s="1132"/>
      <c r="M50" s="1132"/>
      <c r="N50" s="1132"/>
      <c r="O50" s="1132"/>
      <c r="P50" s="1132"/>
      <c r="Q50" s="1132"/>
      <c r="R50" s="1132"/>
      <c r="S50" s="1132"/>
      <c r="T50" s="1132"/>
      <c r="U50" s="1132"/>
      <c r="V50" s="1132"/>
      <c r="W50" s="1133"/>
      <c r="X50" s="529"/>
      <c r="Y50" s="529"/>
      <c r="Z50" s="529"/>
      <c r="AA50" s="404"/>
      <c r="AB50" s="404"/>
      <c r="AC50" s="404"/>
      <c r="AD50" s="404"/>
      <c r="AE50" s="404"/>
      <c r="AF50" s="404"/>
      <c r="AG50" s="404"/>
      <c r="AH50" s="404"/>
      <c r="AI50" s="404"/>
      <c r="AJ50" s="404"/>
      <c r="AK50" s="404"/>
    </row>
    <row r="51" spans="1:37" s="7" customFormat="1">
      <c r="A51" s="1131"/>
      <c r="B51" s="1132"/>
      <c r="C51" s="1132"/>
      <c r="D51" s="1132"/>
      <c r="E51" s="1132"/>
      <c r="F51" s="1132"/>
      <c r="G51" s="1132"/>
      <c r="H51" s="1132"/>
      <c r="I51" s="1132"/>
      <c r="J51" s="1132"/>
      <c r="K51" s="1132"/>
      <c r="L51" s="1132"/>
      <c r="M51" s="1132"/>
      <c r="N51" s="1132"/>
      <c r="O51" s="1132"/>
      <c r="P51" s="1132"/>
      <c r="Q51" s="1132"/>
      <c r="R51" s="1132"/>
      <c r="S51" s="1132"/>
      <c r="T51" s="1132"/>
      <c r="U51" s="1132"/>
      <c r="V51" s="1132"/>
      <c r="W51" s="1133"/>
      <c r="X51" s="404"/>
      <c r="Y51" s="404"/>
      <c r="Z51" s="404"/>
      <c r="AA51" s="404"/>
      <c r="AB51" s="404"/>
      <c r="AC51" s="404"/>
      <c r="AD51" s="404"/>
      <c r="AE51" s="404"/>
      <c r="AF51" s="404"/>
      <c r="AG51" s="404"/>
      <c r="AH51" s="404"/>
      <c r="AI51" s="404"/>
      <c r="AJ51" s="404"/>
      <c r="AK51" s="404"/>
    </row>
    <row r="52" spans="1:37">
      <c r="A52" s="1134"/>
      <c r="B52" s="1135"/>
      <c r="C52" s="1135"/>
      <c r="D52" s="1135"/>
      <c r="E52" s="1135"/>
      <c r="F52" s="1135"/>
      <c r="G52" s="1135"/>
      <c r="H52" s="1135"/>
      <c r="I52" s="1135"/>
      <c r="J52" s="1135"/>
      <c r="K52" s="1135"/>
      <c r="L52" s="1135"/>
      <c r="M52" s="1135"/>
      <c r="N52" s="1135"/>
      <c r="O52" s="1135"/>
      <c r="P52" s="1135"/>
      <c r="Q52" s="1135"/>
      <c r="R52" s="1135"/>
      <c r="S52" s="1135"/>
      <c r="T52" s="1135"/>
      <c r="U52" s="1135"/>
      <c r="V52" s="1135"/>
      <c r="W52" s="1136"/>
      <c r="X52" s="407"/>
      <c r="Y52" s="407"/>
      <c r="Z52" s="407"/>
      <c r="AA52" s="407"/>
      <c r="AB52" s="407"/>
      <c r="AC52" s="407"/>
      <c r="AD52" s="407"/>
      <c r="AE52" s="407"/>
      <c r="AF52" s="404"/>
      <c r="AG52" s="404"/>
      <c r="AH52" s="404"/>
      <c r="AI52" s="404"/>
      <c r="AJ52" s="404"/>
      <c r="AK52" s="404"/>
    </row>
    <row r="53" spans="1:37">
      <c r="A53" s="407"/>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4"/>
      <c r="AG53" s="404"/>
      <c r="AH53" s="404"/>
      <c r="AI53" s="404"/>
      <c r="AJ53" s="404"/>
      <c r="AK53" s="404"/>
    </row>
    <row r="54" spans="1:37">
      <c r="A54" s="407"/>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4"/>
      <c r="AG54" s="404"/>
      <c r="AH54" s="404"/>
      <c r="AI54" s="404"/>
      <c r="AJ54" s="404"/>
      <c r="AK54" s="404"/>
    </row>
    <row r="115" spans="3:3">
      <c r="C115" s="3"/>
    </row>
    <row r="116" spans="3:3">
      <c r="C116" s="3"/>
    </row>
    <row r="220" spans="2:17">
      <c r="B220" s="404"/>
      <c r="C220" s="404"/>
      <c r="D220" s="404"/>
      <c r="E220" s="404"/>
      <c r="F220" s="404"/>
      <c r="G220" s="404"/>
      <c r="H220" s="404"/>
      <c r="I220" s="404"/>
      <c r="J220" s="404"/>
      <c r="K220" s="404"/>
      <c r="L220" s="404"/>
      <c r="M220" s="404"/>
      <c r="N220" s="404"/>
      <c r="O220" s="404"/>
      <c r="P220" s="404"/>
      <c r="Q220" s="404"/>
    </row>
    <row r="221" spans="2:17">
      <c r="B221" s="404"/>
      <c r="C221" s="404"/>
      <c r="D221" s="404"/>
      <c r="E221" s="404"/>
      <c r="F221" s="404"/>
      <c r="G221" s="404"/>
      <c r="H221" s="404"/>
      <c r="I221" s="404"/>
      <c r="J221" s="404"/>
      <c r="K221" s="404"/>
      <c r="L221" s="404"/>
      <c r="M221" s="404"/>
      <c r="N221" s="404"/>
      <c r="O221" s="404"/>
      <c r="P221" s="404"/>
      <c r="Q221" s="404"/>
    </row>
    <row r="222" spans="2:17">
      <c r="B222" s="404"/>
      <c r="C222" s="404"/>
      <c r="D222" s="404"/>
      <c r="E222" s="404"/>
      <c r="F222" s="404"/>
      <c r="G222" s="404"/>
      <c r="H222" s="404"/>
      <c r="I222" s="404"/>
      <c r="J222" s="404"/>
      <c r="K222" s="404"/>
      <c r="L222" s="404"/>
      <c r="M222" s="404"/>
      <c r="N222" s="404"/>
      <c r="O222" s="404"/>
      <c r="P222" s="404"/>
      <c r="Q222" s="404"/>
    </row>
    <row r="223" spans="2:17">
      <c r="B223" s="404"/>
      <c r="C223" s="404"/>
      <c r="D223" s="404"/>
      <c r="E223" s="404"/>
      <c r="F223" s="404"/>
      <c r="G223" s="404"/>
      <c r="H223" s="404"/>
      <c r="I223" s="404"/>
      <c r="J223" s="404"/>
      <c r="K223" s="404"/>
      <c r="L223" s="404"/>
      <c r="M223" s="404"/>
      <c r="N223" s="404"/>
      <c r="O223" s="404"/>
      <c r="P223" s="404"/>
      <c r="Q223" s="404"/>
    </row>
    <row r="224" spans="2:17">
      <c r="B224" s="404"/>
      <c r="C224" s="404"/>
      <c r="D224" s="404"/>
      <c r="E224" s="404"/>
      <c r="F224" s="404"/>
      <c r="G224" s="404"/>
      <c r="H224" s="404"/>
      <c r="I224" s="404"/>
      <c r="J224" s="404"/>
      <c r="K224" s="404"/>
      <c r="L224" s="404"/>
      <c r="M224" s="404"/>
      <c r="N224" s="404"/>
      <c r="O224" s="404"/>
      <c r="P224" s="404"/>
      <c r="Q224" s="404"/>
    </row>
    <row r="225" spans="2:17">
      <c r="B225" s="404"/>
      <c r="C225" s="404"/>
      <c r="D225" s="404"/>
      <c r="E225" s="404"/>
      <c r="F225" s="404"/>
      <c r="G225" s="404"/>
      <c r="H225" s="404"/>
      <c r="I225" s="404"/>
      <c r="J225" s="404"/>
      <c r="K225" s="404"/>
      <c r="L225" s="404"/>
      <c r="M225" s="404"/>
      <c r="N225" s="404"/>
      <c r="O225" s="404"/>
      <c r="P225" s="404"/>
      <c r="Q225" s="404"/>
    </row>
    <row r="226" spans="2:17">
      <c r="B226" s="404"/>
      <c r="C226" s="404"/>
      <c r="D226" s="404"/>
      <c r="E226" s="404"/>
      <c r="F226" s="404"/>
      <c r="G226" s="404"/>
      <c r="H226" s="404"/>
      <c r="I226" s="404"/>
      <c r="J226" s="404"/>
      <c r="K226" s="404"/>
      <c r="L226" s="404"/>
      <c r="M226" s="404"/>
      <c r="N226" s="404"/>
      <c r="O226" s="404"/>
      <c r="P226" s="404"/>
      <c r="Q226" s="404"/>
    </row>
    <row r="227" spans="2:17">
      <c r="B227" s="404"/>
      <c r="C227" s="404"/>
      <c r="D227" s="404"/>
      <c r="E227" s="404"/>
      <c r="F227" s="404"/>
      <c r="G227" s="404"/>
      <c r="H227" s="404"/>
      <c r="I227" s="404"/>
      <c r="J227" s="404"/>
      <c r="K227" s="404"/>
      <c r="L227" s="404"/>
      <c r="M227" s="404"/>
      <c r="N227" s="404"/>
      <c r="O227" s="404"/>
      <c r="P227" s="404"/>
      <c r="Q227" s="404"/>
    </row>
    <row r="228" spans="2:17">
      <c r="B228" s="404"/>
      <c r="C228" s="404"/>
      <c r="D228" s="404"/>
      <c r="E228" s="404"/>
      <c r="F228" s="404"/>
      <c r="G228" s="404"/>
      <c r="H228" s="404"/>
      <c r="I228" s="404"/>
      <c r="J228" s="404"/>
      <c r="K228" s="404"/>
      <c r="L228" s="404"/>
      <c r="M228" s="404"/>
      <c r="N228" s="404"/>
      <c r="O228" s="404"/>
      <c r="P228" s="404"/>
      <c r="Q228" s="404"/>
    </row>
    <row r="229" spans="2:17">
      <c r="B229" s="404"/>
      <c r="C229" s="404"/>
      <c r="D229" s="404"/>
      <c r="E229" s="404"/>
      <c r="F229" s="404"/>
      <c r="G229" s="404"/>
      <c r="H229" s="404"/>
      <c r="I229" s="404"/>
      <c r="J229" s="404"/>
      <c r="K229" s="404"/>
      <c r="L229" s="404"/>
      <c r="M229" s="404"/>
      <c r="N229" s="404"/>
      <c r="O229" s="404"/>
      <c r="P229" s="404"/>
      <c r="Q229" s="404"/>
    </row>
    <row r="230" spans="2:17">
      <c r="B230" s="404"/>
      <c r="C230" s="404"/>
      <c r="D230" s="404"/>
      <c r="E230" s="404"/>
      <c r="F230" s="404"/>
      <c r="G230" s="404"/>
      <c r="H230" s="404"/>
      <c r="I230" s="404"/>
      <c r="J230" s="404"/>
      <c r="K230" s="404"/>
      <c r="L230" s="404"/>
      <c r="M230" s="404"/>
      <c r="N230" s="404"/>
      <c r="O230" s="404"/>
      <c r="P230" s="404"/>
      <c r="Q230" s="404"/>
    </row>
    <row r="231" spans="2:17">
      <c r="B231" s="404"/>
      <c r="C231" s="404"/>
      <c r="D231" s="404"/>
      <c r="E231" s="404"/>
      <c r="F231" s="404"/>
      <c r="G231" s="404"/>
      <c r="H231" s="404"/>
      <c r="I231" s="404"/>
      <c r="J231" s="404"/>
      <c r="K231" s="404"/>
      <c r="L231" s="404"/>
      <c r="M231" s="404"/>
      <c r="N231" s="404"/>
      <c r="O231" s="404"/>
      <c r="P231" s="404"/>
      <c r="Q231" s="404"/>
    </row>
    <row r="232" spans="2:17">
      <c r="B232" s="404"/>
      <c r="C232" s="404"/>
      <c r="D232" s="404"/>
      <c r="E232" s="404"/>
      <c r="F232" s="404"/>
      <c r="G232" s="404"/>
      <c r="H232" s="404"/>
      <c r="I232" s="404"/>
      <c r="J232" s="404"/>
      <c r="K232" s="404"/>
      <c r="L232" s="404"/>
      <c r="M232" s="404"/>
      <c r="N232" s="404"/>
      <c r="O232" s="404"/>
      <c r="P232" s="404"/>
      <c r="Q232" s="404"/>
    </row>
    <row r="238" spans="2:17">
      <c r="B238" s="404"/>
      <c r="C238" s="404"/>
      <c r="D238" s="404"/>
      <c r="E238" s="404"/>
      <c r="F238" s="404"/>
      <c r="G238" s="404"/>
      <c r="H238" s="404"/>
      <c r="I238" s="404"/>
      <c r="J238" s="404"/>
      <c r="K238" s="404"/>
      <c r="L238" s="404"/>
      <c r="M238" s="404"/>
      <c r="N238" s="404"/>
      <c r="O238" s="404"/>
      <c r="P238" s="404"/>
      <c r="Q238" s="404"/>
    </row>
    <row r="264" spans="2:17">
      <c r="B264" s="404"/>
      <c r="C264" s="404"/>
      <c r="D264" s="404"/>
      <c r="E264" s="404"/>
      <c r="F264" s="404"/>
      <c r="G264" s="404"/>
      <c r="H264" s="404"/>
      <c r="I264" s="404"/>
      <c r="J264" s="404"/>
      <c r="K264" s="404"/>
      <c r="L264" s="404"/>
      <c r="M264" s="404"/>
      <c r="N264" s="404"/>
      <c r="O264" s="404"/>
      <c r="P264" s="404"/>
      <c r="Q264" s="404"/>
    </row>
    <row r="265" spans="2:17">
      <c r="B265" s="404"/>
      <c r="C265" s="404"/>
      <c r="D265" s="404"/>
      <c r="E265" s="404"/>
      <c r="F265" s="404"/>
      <c r="G265" s="404"/>
      <c r="H265" s="404"/>
      <c r="I265" s="404"/>
      <c r="J265" s="404"/>
      <c r="K265" s="404"/>
      <c r="L265" s="404"/>
      <c r="M265" s="404"/>
      <c r="N265" s="404"/>
      <c r="O265" s="404"/>
      <c r="P265" s="404"/>
      <c r="Q265" s="404"/>
    </row>
    <row r="266" spans="2:17">
      <c r="B266" s="404"/>
      <c r="C266" s="404"/>
      <c r="D266" s="404"/>
      <c r="E266" s="404"/>
      <c r="F266" s="404"/>
      <c r="G266" s="404"/>
      <c r="H266" s="404"/>
      <c r="I266" s="404"/>
      <c r="J266" s="404"/>
      <c r="K266" s="404"/>
      <c r="L266" s="404"/>
      <c r="M266" s="404"/>
      <c r="N266" s="404"/>
      <c r="O266" s="404"/>
      <c r="P266" s="404"/>
      <c r="Q266" s="404"/>
    </row>
    <row r="267" spans="2:17">
      <c r="B267" s="404"/>
      <c r="C267" s="404"/>
      <c r="D267" s="404"/>
      <c r="E267" s="404"/>
      <c r="F267" s="404"/>
      <c r="G267" s="404"/>
      <c r="H267" s="404"/>
      <c r="I267" s="404"/>
      <c r="J267" s="404"/>
      <c r="K267" s="404"/>
      <c r="L267" s="404"/>
      <c r="M267" s="404"/>
      <c r="N267" s="404"/>
      <c r="O267" s="404"/>
      <c r="P267" s="404"/>
      <c r="Q267" s="404"/>
    </row>
    <row r="268" spans="2:17">
      <c r="B268" s="404"/>
      <c r="C268" s="404"/>
      <c r="D268" s="404"/>
      <c r="E268" s="404"/>
      <c r="F268" s="404"/>
      <c r="G268" s="404"/>
      <c r="H268" s="404"/>
      <c r="I268" s="404"/>
      <c r="J268" s="404"/>
      <c r="K268" s="404"/>
      <c r="L268" s="404"/>
      <c r="M268" s="404"/>
      <c r="N268" s="404"/>
      <c r="O268" s="404"/>
      <c r="P268" s="404"/>
      <c r="Q268" s="404"/>
    </row>
    <row r="269" spans="2:17">
      <c r="B269" s="404"/>
      <c r="C269" s="404"/>
      <c r="D269" s="404"/>
      <c r="E269" s="404"/>
      <c r="F269" s="404"/>
      <c r="G269" s="404"/>
      <c r="H269" s="404"/>
      <c r="I269" s="404"/>
      <c r="J269" s="404"/>
      <c r="K269" s="404"/>
      <c r="L269" s="404"/>
      <c r="M269" s="404"/>
      <c r="N269" s="404"/>
      <c r="O269" s="404"/>
      <c r="P269" s="404"/>
      <c r="Q269" s="404"/>
    </row>
    <row r="270" spans="2:17">
      <c r="B270" s="404"/>
      <c r="C270" s="404"/>
      <c r="D270" s="404"/>
      <c r="E270" s="404"/>
      <c r="F270" s="404"/>
      <c r="G270" s="404"/>
      <c r="H270" s="404"/>
      <c r="I270" s="404"/>
      <c r="J270" s="404"/>
      <c r="K270" s="404"/>
      <c r="L270" s="404"/>
      <c r="M270" s="404"/>
      <c r="N270" s="404"/>
      <c r="O270" s="404"/>
      <c r="P270" s="404"/>
      <c r="Q270" s="404"/>
    </row>
    <row r="271" spans="2:17">
      <c r="B271" s="404"/>
      <c r="C271" s="404"/>
      <c r="D271" s="404"/>
      <c r="E271" s="404"/>
      <c r="F271" s="404"/>
      <c r="G271" s="404"/>
      <c r="H271" s="404"/>
      <c r="I271" s="404"/>
      <c r="J271" s="404"/>
      <c r="K271" s="404"/>
      <c r="L271" s="404"/>
      <c r="M271" s="404"/>
      <c r="N271" s="404"/>
      <c r="O271" s="404"/>
      <c r="P271" s="404"/>
      <c r="Q271" s="404"/>
    </row>
    <row r="272" spans="2:17">
      <c r="B272" s="404"/>
      <c r="C272" s="404"/>
      <c r="D272" s="404"/>
      <c r="E272" s="404"/>
      <c r="F272" s="404"/>
      <c r="G272" s="404"/>
      <c r="H272" s="404"/>
      <c r="I272" s="404"/>
      <c r="J272" s="404"/>
      <c r="K272" s="404"/>
      <c r="L272" s="404"/>
      <c r="M272" s="404"/>
      <c r="N272" s="404"/>
      <c r="O272" s="404"/>
      <c r="P272" s="404"/>
      <c r="Q272" s="404"/>
    </row>
    <row r="273" spans="2:17">
      <c r="B273" s="404"/>
      <c r="C273" s="404"/>
      <c r="D273" s="404"/>
      <c r="E273" s="404"/>
      <c r="F273" s="404"/>
      <c r="G273" s="404"/>
      <c r="H273" s="404"/>
      <c r="I273" s="404"/>
      <c r="J273" s="404"/>
      <c r="K273" s="404"/>
      <c r="L273" s="404"/>
      <c r="M273" s="404"/>
      <c r="N273" s="404"/>
      <c r="O273" s="404"/>
      <c r="P273" s="404"/>
      <c r="Q273" s="404"/>
    </row>
    <row r="274" spans="2:17">
      <c r="B274" s="404"/>
      <c r="C274" s="404"/>
      <c r="D274" s="404"/>
      <c r="E274" s="404"/>
      <c r="F274" s="404"/>
      <c r="G274" s="404"/>
      <c r="H274" s="404"/>
      <c r="I274" s="404"/>
      <c r="J274" s="404"/>
      <c r="K274" s="404"/>
      <c r="L274" s="404"/>
      <c r="M274" s="404"/>
      <c r="N274" s="404"/>
      <c r="O274" s="404"/>
      <c r="P274" s="404"/>
      <c r="Q274" s="404"/>
    </row>
    <row r="310" spans="3:17">
      <c r="C310" s="404"/>
      <c r="D310" s="404"/>
      <c r="E310" s="404"/>
      <c r="F310" s="404"/>
      <c r="G310" s="404"/>
      <c r="H310" s="404"/>
      <c r="I310" s="404"/>
      <c r="J310" s="404"/>
      <c r="K310" s="404"/>
      <c r="L310" s="404"/>
      <c r="M310" s="404"/>
      <c r="N310" s="404"/>
      <c r="O310" s="404"/>
      <c r="P310" s="404"/>
      <c r="Q310" s="404"/>
    </row>
    <row r="311" spans="3:17">
      <c r="C311" s="404"/>
      <c r="D311" s="404"/>
      <c r="E311" s="404"/>
      <c r="F311" s="404"/>
      <c r="G311" s="404"/>
      <c r="H311" s="404"/>
      <c r="I311" s="404"/>
      <c r="J311" s="404"/>
      <c r="K311" s="404"/>
      <c r="L311" s="404"/>
      <c r="M311" s="404"/>
      <c r="N311" s="404"/>
      <c r="O311" s="404"/>
      <c r="P311" s="404"/>
      <c r="Q311" s="404"/>
    </row>
    <row r="312" spans="3:17">
      <c r="C312" s="404"/>
      <c r="D312" s="404"/>
      <c r="E312" s="404"/>
      <c r="F312" s="404"/>
      <c r="G312" s="404"/>
      <c r="H312" s="404"/>
      <c r="I312" s="404"/>
      <c r="J312" s="404"/>
      <c r="K312" s="404"/>
      <c r="L312" s="404"/>
      <c r="M312" s="404"/>
      <c r="N312" s="404"/>
      <c r="O312" s="404"/>
      <c r="P312" s="404"/>
      <c r="Q312" s="404"/>
    </row>
    <row r="313" spans="3:17">
      <c r="C313" s="404"/>
      <c r="D313" s="404"/>
      <c r="E313" s="404"/>
      <c r="F313" s="404"/>
      <c r="G313" s="404"/>
      <c r="H313" s="404"/>
      <c r="I313" s="404"/>
      <c r="J313" s="404"/>
      <c r="K313" s="404"/>
      <c r="L313" s="404"/>
      <c r="M313" s="404"/>
      <c r="N313" s="404"/>
      <c r="O313" s="404"/>
      <c r="P313" s="404"/>
      <c r="Q313" s="404"/>
    </row>
    <row r="314" spans="3:17">
      <c r="C314" s="404"/>
      <c r="D314" s="404"/>
      <c r="E314" s="404"/>
      <c r="F314" s="404"/>
      <c r="G314" s="404"/>
      <c r="H314" s="404"/>
      <c r="I314" s="404"/>
      <c r="J314" s="404"/>
      <c r="K314" s="404"/>
      <c r="L314" s="404"/>
      <c r="M314" s="404"/>
      <c r="N314" s="404"/>
      <c r="O314" s="404"/>
      <c r="P314" s="404"/>
      <c r="Q314" s="404"/>
    </row>
    <row r="315" spans="3:17">
      <c r="C315" s="404"/>
      <c r="D315" s="404"/>
      <c r="E315" s="404"/>
      <c r="F315" s="404"/>
      <c r="G315" s="404"/>
      <c r="H315" s="404"/>
      <c r="I315" s="404"/>
      <c r="J315" s="404"/>
      <c r="K315" s="404"/>
      <c r="L315" s="404"/>
      <c r="M315" s="404"/>
      <c r="N315" s="404"/>
      <c r="O315" s="404"/>
      <c r="P315" s="404"/>
      <c r="Q315" s="404"/>
    </row>
    <row r="316" spans="3:17">
      <c r="C316" s="404"/>
      <c r="D316" s="404"/>
      <c r="E316" s="404"/>
      <c r="F316" s="404"/>
      <c r="G316" s="404"/>
      <c r="H316" s="404"/>
      <c r="I316" s="404"/>
      <c r="J316" s="404"/>
      <c r="K316" s="404"/>
      <c r="L316" s="404"/>
      <c r="M316" s="404"/>
      <c r="N316" s="404"/>
      <c r="O316" s="404"/>
      <c r="P316" s="404"/>
      <c r="Q316" s="404"/>
    </row>
    <row r="317" spans="3:17">
      <c r="C317" s="404"/>
      <c r="D317" s="404"/>
      <c r="E317" s="404"/>
      <c r="F317" s="404"/>
      <c r="G317" s="404"/>
      <c r="H317" s="404"/>
      <c r="I317" s="404"/>
      <c r="J317" s="404"/>
      <c r="K317" s="404"/>
      <c r="L317" s="404"/>
      <c r="M317" s="404"/>
      <c r="N317" s="404"/>
      <c r="O317" s="404"/>
      <c r="P317" s="404"/>
      <c r="Q317" s="404"/>
    </row>
    <row r="318" spans="3:17">
      <c r="C318" s="404"/>
      <c r="D318" s="404"/>
      <c r="E318" s="404"/>
      <c r="F318" s="404"/>
      <c r="G318" s="404"/>
      <c r="H318" s="404"/>
      <c r="I318" s="404"/>
      <c r="J318" s="404"/>
      <c r="K318" s="404"/>
      <c r="L318" s="404"/>
      <c r="M318" s="404"/>
      <c r="N318" s="404"/>
      <c r="O318" s="404"/>
      <c r="P318" s="404"/>
      <c r="Q318" s="404"/>
    </row>
    <row r="319" spans="3:17">
      <c r="C319" s="404"/>
      <c r="D319" s="404"/>
      <c r="E319" s="404"/>
      <c r="F319" s="404"/>
      <c r="G319" s="404"/>
      <c r="H319" s="404"/>
      <c r="I319" s="404"/>
      <c r="J319" s="404"/>
      <c r="K319" s="404"/>
      <c r="L319" s="404"/>
      <c r="M319" s="404"/>
      <c r="N319" s="404"/>
      <c r="O319" s="404"/>
      <c r="P319" s="404"/>
      <c r="Q319" s="404"/>
    </row>
    <row r="321" spans="3:17">
      <c r="C321" s="404"/>
      <c r="D321" s="404"/>
      <c r="E321" s="404"/>
      <c r="F321" s="404"/>
      <c r="G321" s="404"/>
      <c r="H321" s="404"/>
      <c r="I321" s="404"/>
      <c r="J321" s="404"/>
      <c r="K321" s="404"/>
      <c r="L321" s="404"/>
      <c r="M321" s="404"/>
      <c r="N321" s="404"/>
      <c r="O321" s="404"/>
      <c r="P321" s="404"/>
      <c r="Q321" s="404"/>
    </row>
    <row r="322" spans="3:17">
      <c r="C322" s="404"/>
      <c r="D322" s="404"/>
      <c r="E322" s="404"/>
      <c r="F322" s="404"/>
      <c r="G322" s="404"/>
      <c r="H322" s="404"/>
      <c r="I322" s="404"/>
      <c r="J322" s="404"/>
      <c r="K322" s="404"/>
      <c r="L322" s="404"/>
      <c r="M322" s="404"/>
      <c r="N322" s="404"/>
      <c r="O322" s="404"/>
      <c r="P322" s="404"/>
      <c r="Q322" s="404"/>
    </row>
    <row r="323" spans="3:17">
      <c r="C323" s="404"/>
      <c r="D323" s="404"/>
      <c r="E323" s="404"/>
      <c r="F323" s="404"/>
      <c r="G323" s="404"/>
      <c r="H323" s="404"/>
      <c r="I323" s="404"/>
      <c r="J323" s="404"/>
      <c r="K323" s="404"/>
      <c r="L323" s="404"/>
      <c r="M323" s="404"/>
      <c r="N323" s="404"/>
      <c r="O323" s="404"/>
      <c r="P323" s="404"/>
      <c r="Q323" s="404"/>
    </row>
    <row r="324" spans="3:17">
      <c r="C324" s="404"/>
      <c r="D324" s="404"/>
      <c r="E324" s="404"/>
      <c r="F324" s="404"/>
      <c r="G324" s="404"/>
      <c r="H324" s="404"/>
      <c r="I324" s="404"/>
      <c r="J324" s="404"/>
      <c r="K324" s="404"/>
      <c r="L324" s="404"/>
      <c r="M324" s="404"/>
      <c r="N324" s="404"/>
      <c r="O324" s="404"/>
      <c r="P324" s="404"/>
      <c r="Q324" s="404"/>
    </row>
    <row r="325" spans="3:17">
      <c r="C325" s="404"/>
      <c r="D325" s="404"/>
      <c r="E325" s="404"/>
      <c r="F325" s="404"/>
      <c r="G325" s="404"/>
      <c r="H325" s="404"/>
      <c r="I325" s="404"/>
      <c r="J325" s="404"/>
      <c r="K325" s="404"/>
      <c r="L325" s="404"/>
      <c r="M325" s="404"/>
      <c r="N325" s="404"/>
      <c r="O325" s="404"/>
      <c r="P325" s="404"/>
      <c r="Q325" s="404"/>
    </row>
    <row r="346" spans="3:17">
      <c r="C346" s="404"/>
      <c r="D346" s="404"/>
      <c r="E346" s="404"/>
      <c r="F346" s="404"/>
      <c r="G346" s="404"/>
      <c r="H346" s="404"/>
      <c r="I346" s="404"/>
      <c r="J346" s="404"/>
      <c r="K346" s="404"/>
      <c r="L346" s="404"/>
      <c r="M346" s="404"/>
      <c r="N346" s="404"/>
      <c r="O346" s="404"/>
      <c r="P346" s="404"/>
      <c r="Q346" s="404"/>
    </row>
    <row r="347" spans="3:17">
      <c r="C347" s="404"/>
      <c r="D347" s="404"/>
      <c r="E347" s="404"/>
      <c r="F347" s="404"/>
      <c r="G347" s="404"/>
      <c r="H347" s="404"/>
      <c r="I347" s="404"/>
      <c r="J347" s="404"/>
      <c r="K347" s="404"/>
      <c r="L347" s="404"/>
      <c r="M347" s="404"/>
      <c r="N347" s="404"/>
      <c r="O347" s="404"/>
      <c r="P347" s="404"/>
      <c r="Q347" s="404"/>
    </row>
    <row r="348" spans="3:17">
      <c r="C348" s="404"/>
      <c r="D348" s="404"/>
      <c r="E348" s="404"/>
      <c r="F348" s="404"/>
      <c r="G348" s="404"/>
      <c r="H348" s="404"/>
      <c r="I348" s="404"/>
      <c r="J348" s="404"/>
      <c r="K348" s="404"/>
      <c r="L348" s="404"/>
      <c r="M348" s="404"/>
      <c r="N348" s="404"/>
      <c r="O348" s="404"/>
      <c r="P348" s="404"/>
      <c r="Q348" s="404"/>
    </row>
    <row r="349" spans="3:17">
      <c r="C349" s="404"/>
      <c r="D349" s="404"/>
      <c r="E349" s="404"/>
      <c r="F349" s="404"/>
      <c r="G349" s="404"/>
      <c r="H349" s="404"/>
      <c r="I349" s="404"/>
      <c r="J349" s="404"/>
      <c r="K349" s="404"/>
      <c r="L349" s="404"/>
      <c r="M349" s="404"/>
      <c r="N349" s="404"/>
      <c r="O349" s="404"/>
      <c r="P349" s="404"/>
      <c r="Q349" s="404"/>
    </row>
    <row r="350" spans="3:17">
      <c r="C350" s="404"/>
      <c r="D350" s="404"/>
      <c r="E350" s="404"/>
      <c r="F350" s="404"/>
      <c r="G350" s="404"/>
      <c r="H350" s="404"/>
      <c r="I350" s="404"/>
      <c r="J350" s="404"/>
      <c r="K350" s="404"/>
      <c r="L350" s="404"/>
      <c r="M350" s="404"/>
      <c r="N350" s="404"/>
      <c r="O350" s="404"/>
      <c r="P350" s="404"/>
      <c r="Q350" s="404"/>
    </row>
  </sheetData>
  <mergeCells count="78">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 ref="AG32:AK32"/>
    <mergeCell ref="AG33:AI33"/>
    <mergeCell ref="AJ33:AK33"/>
    <mergeCell ref="AG34:AK34"/>
    <mergeCell ref="AG35:AI35"/>
    <mergeCell ref="AJ35:AK35"/>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3:M3"/>
    <mergeCell ref="A1:M2"/>
    <mergeCell ref="A4:F5"/>
    <mergeCell ref="N2:W2"/>
    <mergeCell ref="N3:W3"/>
    <mergeCell ref="N4:W4"/>
    <mergeCell ref="G4:I4"/>
    <mergeCell ref="J5:L5"/>
    <mergeCell ref="G5:I5"/>
    <mergeCell ref="AJ24:AK24"/>
    <mergeCell ref="AG25:AK25"/>
    <mergeCell ref="AG26:AI26"/>
    <mergeCell ref="AJ26:AK26"/>
    <mergeCell ref="D18:W19"/>
    <mergeCell ref="AG22:AI22"/>
    <mergeCell ref="AJ22:AK22"/>
    <mergeCell ref="AG23:AK23"/>
    <mergeCell ref="AG24:AI24"/>
    <mergeCell ref="A24:W28"/>
    <mergeCell ref="AG28:AK28"/>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137160</xdr:colOff>
                    <xdr:row>17</xdr:row>
                    <xdr:rowOff>0</xdr:rowOff>
                  </from>
                  <to>
                    <xdr:col>2</xdr:col>
                    <xdr:colOff>0</xdr:colOff>
                    <xdr:row>18</xdr:row>
                    <xdr:rowOff>60960</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137160</xdr:colOff>
                    <xdr:row>28</xdr:row>
                    <xdr:rowOff>144780</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137160</xdr:colOff>
                    <xdr:row>37</xdr:row>
                    <xdr:rowOff>144780</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137160</xdr:rowOff>
                  </from>
                  <to>
                    <xdr:col>2</xdr:col>
                    <xdr:colOff>22860</xdr:colOff>
                    <xdr:row>43</xdr:row>
                    <xdr:rowOff>30480</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22860</xdr:colOff>
                    <xdr:row>33</xdr:row>
                    <xdr:rowOff>30480</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22860</xdr:colOff>
                    <xdr:row>21</xdr:row>
                    <xdr:rowOff>30480</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68580</xdr:colOff>
                    <xdr:row>46</xdr:row>
                    <xdr:rowOff>22860</xdr:rowOff>
                  </from>
                  <to>
                    <xdr:col>24</xdr:col>
                    <xdr:colOff>457200</xdr:colOff>
                    <xdr:row>47</xdr:row>
                    <xdr:rowOff>137160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style="198" customWidth="1"/>
    <col min="24" max="16384" width="9.33203125" style="198"/>
  </cols>
  <sheetData>
    <row r="1" spans="1:37" s="195" customFormat="1" ht="15">
      <c r="A1" s="1269" t="s">
        <v>1033</v>
      </c>
      <c r="B1" s="1270"/>
      <c r="C1" s="1270"/>
      <c r="D1" s="1270"/>
      <c r="E1" s="1270"/>
      <c r="F1" s="1270"/>
      <c r="G1" s="1270"/>
      <c r="H1" s="1270"/>
      <c r="I1" s="1270"/>
      <c r="J1" s="1270"/>
      <c r="K1" s="1270"/>
      <c r="L1" s="1270"/>
      <c r="M1" s="1271"/>
      <c r="N1" s="1272" t="s">
        <v>408</v>
      </c>
      <c r="O1" s="1273"/>
      <c r="P1" s="1273"/>
      <c r="Q1" s="1273"/>
      <c r="R1" s="1273"/>
      <c r="S1" s="1273"/>
      <c r="T1" s="1273"/>
      <c r="U1" s="1273"/>
      <c r="V1" s="1273"/>
      <c r="W1" s="1274"/>
      <c r="X1" s="1150" t="s">
        <v>156</v>
      </c>
      <c r="Y1" s="1150"/>
      <c r="Z1" s="1150"/>
      <c r="AG1" s="1275" t="s">
        <v>217</v>
      </c>
      <c r="AH1" s="1276"/>
      <c r="AI1" s="1276"/>
      <c r="AJ1" s="1276"/>
      <c r="AK1" s="1277"/>
    </row>
    <row r="2" spans="1:37" s="195" customFormat="1" ht="15">
      <c r="A2" s="1270"/>
      <c r="B2" s="1270"/>
      <c r="C2" s="1270"/>
      <c r="D2" s="1270"/>
      <c r="E2" s="1270"/>
      <c r="F2" s="1270"/>
      <c r="G2" s="1270"/>
      <c r="H2" s="1270"/>
      <c r="I2" s="1270"/>
      <c r="J2" s="1270"/>
      <c r="K2" s="1270"/>
      <c r="L2" s="1270"/>
      <c r="M2" s="1271"/>
      <c r="N2" s="1144">
        <f>'CPA-52'!Q1</f>
        <v>0</v>
      </c>
      <c r="O2" s="1145"/>
      <c r="P2" s="1145"/>
      <c r="Q2" s="1145"/>
      <c r="R2" s="1145"/>
      <c r="S2" s="1145"/>
      <c r="T2" s="1145"/>
      <c r="U2" s="1145"/>
      <c r="V2" s="1145"/>
      <c r="W2" s="1146"/>
      <c r="AG2" s="1278" t="s">
        <v>218</v>
      </c>
      <c r="AH2" s="1279"/>
      <c r="AI2" s="1279"/>
      <c r="AJ2" s="249"/>
      <c r="AK2" s="250"/>
    </row>
    <row r="3" spans="1:37" s="195" customFormat="1" ht="15.45" customHeight="1">
      <c r="A3" s="1264" t="s">
        <v>419</v>
      </c>
      <c r="B3" s="1264"/>
      <c r="C3" s="1264"/>
      <c r="D3" s="1264"/>
      <c r="E3" s="1264"/>
      <c r="F3" s="1264"/>
      <c r="G3" s="1264"/>
      <c r="H3" s="1264"/>
      <c r="I3" s="1264"/>
      <c r="J3" s="1264"/>
      <c r="K3" s="1264"/>
      <c r="L3" s="1264"/>
      <c r="M3" s="1265"/>
      <c r="N3" s="1173">
        <f>'CPA-52'!V3</f>
        <v>0</v>
      </c>
      <c r="O3" s="1174"/>
      <c r="P3" s="1174"/>
      <c r="Q3" s="1174"/>
      <c r="R3" s="1174"/>
      <c r="S3" s="1174"/>
      <c r="T3" s="1174"/>
      <c r="U3" s="1174"/>
      <c r="V3" s="1174"/>
      <c r="W3" s="1175"/>
      <c r="AG3" s="1266" t="s">
        <v>219</v>
      </c>
      <c r="AH3" s="1267"/>
      <c r="AI3" s="1267"/>
      <c r="AJ3" s="1267"/>
      <c r="AK3" s="1268"/>
    </row>
    <row r="4" spans="1:37" ht="12.75" customHeight="1">
      <c r="A4" s="1280" t="s">
        <v>420</v>
      </c>
      <c r="B4" s="1281"/>
      <c r="C4" s="1281"/>
      <c r="D4" s="1281"/>
      <c r="E4" s="1281"/>
      <c r="F4" s="1281"/>
      <c r="G4" s="1284"/>
      <c r="H4" s="1284"/>
      <c r="I4" s="1284"/>
      <c r="J4" s="251"/>
      <c r="K4" s="251"/>
      <c r="L4" s="251"/>
      <c r="M4" s="252"/>
      <c r="N4" s="1173">
        <f>'CPA-52'!T4</f>
        <v>0</v>
      </c>
      <c r="O4" s="1174"/>
      <c r="P4" s="1174"/>
      <c r="Q4" s="1174"/>
      <c r="R4" s="1174"/>
      <c r="S4" s="1174"/>
      <c r="T4" s="1174"/>
      <c r="U4" s="1174"/>
      <c r="V4" s="1174"/>
      <c r="W4" s="1175"/>
      <c r="AG4" s="1278" t="s">
        <v>218</v>
      </c>
      <c r="AH4" s="1279"/>
      <c r="AI4" s="1279"/>
      <c r="AJ4" s="1279"/>
      <c r="AK4" s="1285"/>
    </row>
    <row r="5" spans="1:37" ht="12.75" customHeight="1">
      <c r="A5" s="1282"/>
      <c r="B5" s="1283"/>
      <c r="C5" s="1283"/>
      <c r="D5" s="1283"/>
      <c r="E5" s="1283"/>
      <c r="F5" s="1283"/>
      <c r="G5" s="1286"/>
      <c r="H5" s="1286"/>
      <c r="I5" s="1286"/>
      <c r="J5" s="1286"/>
      <c r="K5" s="1286"/>
      <c r="L5" s="1286"/>
      <c r="M5" s="253"/>
      <c r="N5" s="1170">
        <f>'CPA-52'!M6</f>
        <v>0</v>
      </c>
      <c r="O5" s="1171"/>
      <c r="P5" s="1171"/>
      <c r="Q5" s="1171"/>
      <c r="R5" s="1171"/>
      <c r="S5" s="1171"/>
      <c r="T5" s="1171"/>
      <c r="U5" s="1171"/>
      <c r="V5" s="1171"/>
      <c r="W5" s="1172"/>
      <c r="AG5" s="1275" t="s">
        <v>220</v>
      </c>
      <c r="AH5" s="1276"/>
      <c r="AI5" s="1276"/>
      <c r="AJ5" s="1276"/>
      <c r="AK5" s="1277"/>
    </row>
    <row r="6" spans="1:37" ht="12.75" customHeight="1">
      <c r="A6" s="254"/>
      <c r="B6" s="254"/>
      <c r="C6" s="254"/>
      <c r="D6" s="254"/>
      <c r="E6" s="254"/>
      <c r="J6" s="255"/>
      <c r="K6" s="255"/>
      <c r="L6" s="255"/>
      <c r="M6" s="508"/>
      <c r="N6" s="256"/>
      <c r="O6" s="256"/>
      <c r="P6" s="256"/>
      <c r="Q6" s="256"/>
      <c r="R6" s="256"/>
      <c r="S6" s="256"/>
      <c r="T6" s="256"/>
      <c r="U6" s="256"/>
      <c r="V6" s="256"/>
      <c r="W6" s="256"/>
      <c r="AG6" s="1278" t="s">
        <v>218</v>
      </c>
      <c r="AH6" s="1279"/>
      <c r="AI6" s="1279"/>
      <c r="AJ6" s="1279"/>
      <c r="AK6" s="1285"/>
    </row>
    <row r="7" spans="1:37" ht="12.75" customHeight="1">
      <c r="A7" s="1287" t="s">
        <v>1034</v>
      </c>
      <c r="B7" s="1287"/>
      <c r="C7" s="1287"/>
      <c r="D7" s="1287"/>
      <c r="E7" s="1287"/>
      <c r="F7" s="1287"/>
      <c r="G7" s="1287"/>
      <c r="H7" s="1287"/>
      <c r="I7" s="1287"/>
      <c r="J7" s="1287"/>
      <c r="K7" s="1287"/>
      <c r="L7" s="1287"/>
      <c r="M7" s="1287"/>
      <c r="N7" s="1287"/>
      <c r="O7" s="1287"/>
      <c r="P7" s="1287"/>
      <c r="Q7" s="1287"/>
      <c r="R7" s="1287"/>
      <c r="S7" s="1287"/>
      <c r="T7" s="1287"/>
      <c r="U7" s="1287"/>
      <c r="V7" s="1287"/>
      <c r="W7" s="1287"/>
      <c r="X7" s="1226"/>
      <c r="Y7" s="1226"/>
      <c r="Z7" s="1226"/>
      <c r="AG7" s="1275" t="s">
        <v>222</v>
      </c>
      <c r="AH7" s="1276"/>
      <c r="AI7" s="1276"/>
      <c r="AJ7" s="1276"/>
      <c r="AK7" s="1277"/>
    </row>
    <row r="8" spans="1:37" ht="12.75" customHeight="1">
      <c r="A8" s="1287"/>
      <c r="B8" s="1287"/>
      <c r="C8" s="1287"/>
      <c r="D8" s="1287"/>
      <c r="E8" s="1287"/>
      <c r="F8" s="1287"/>
      <c r="G8" s="1287"/>
      <c r="H8" s="1287"/>
      <c r="I8" s="1287"/>
      <c r="J8" s="1287"/>
      <c r="K8" s="1287"/>
      <c r="L8" s="1287"/>
      <c r="M8" s="1287"/>
      <c r="N8" s="1287"/>
      <c r="O8" s="1287"/>
      <c r="P8" s="1287"/>
      <c r="Q8" s="1287"/>
      <c r="R8" s="1287"/>
      <c r="S8" s="1287"/>
      <c r="T8" s="1287"/>
      <c r="U8" s="1287"/>
      <c r="V8" s="1287"/>
      <c r="W8" s="1287"/>
      <c r="AG8" s="1278" t="s">
        <v>218</v>
      </c>
      <c r="AH8" s="1279"/>
      <c r="AI8" s="1279"/>
      <c r="AJ8" s="1279"/>
      <c r="AK8" s="1285"/>
    </row>
    <row r="9" spans="1:37" ht="12.75" customHeight="1">
      <c r="A9" s="1287"/>
      <c r="B9" s="1287"/>
      <c r="C9" s="1287"/>
      <c r="D9" s="1287"/>
      <c r="E9" s="1287"/>
      <c r="F9" s="1287"/>
      <c r="G9" s="1287"/>
      <c r="H9" s="1287"/>
      <c r="I9" s="1287"/>
      <c r="J9" s="1287"/>
      <c r="K9" s="1287"/>
      <c r="L9" s="1287"/>
      <c r="M9" s="1287"/>
      <c r="N9" s="1287"/>
      <c r="O9" s="1287"/>
      <c r="P9" s="1287"/>
      <c r="Q9" s="1287"/>
      <c r="R9" s="1287"/>
      <c r="S9" s="1287"/>
      <c r="T9" s="1287"/>
      <c r="U9" s="1287"/>
      <c r="V9" s="1287"/>
      <c r="W9" s="1287"/>
      <c r="AG9" s="1288" t="s">
        <v>223</v>
      </c>
      <c r="AH9" s="1289"/>
      <c r="AI9" s="1289"/>
      <c r="AJ9" s="1289"/>
      <c r="AK9" s="1290"/>
    </row>
    <row r="10" spans="1:37" ht="12.75" customHeight="1" thickBot="1">
      <c r="A10" s="1287"/>
      <c r="B10" s="1287"/>
      <c r="C10" s="1287"/>
      <c r="D10" s="1287"/>
      <c r="E10" s="1287"/>
      <c r="F10" s="1287"/>
      <c r="G10" s="1287"/>
      <c r="H10" s="1287"/>
      <c r="I10" s="1287"/>
      <c r="J10" s="1287"/>
      <c r="K10" s="1287"/>
      <c r="L10" s="1287"/>
      <c r="M10" s="1287"/>
      <c r="N10" s="1287"/>
      <c r="O10" s="1287"/>
      <c r="P10" s="1287"/>
      <c r="Q10" s="1287"/>
      <c r="R10" s="1287"/>
      <c r="S10" s="1287"/>
      <c r="T10" s="1287"/>
      <c r="U10" s="1287"/>
      <c r="V10" s="1287"/>
      <c r="W10" s="1287"/>
      <c r="AG10" s="1278" t="s">
        <v>218</v>
      </c>
      <c r="AH10" s="1279"/>
      <c r="AI10" s="1279"/>
      <c r="AJ10" s="1279"/>
      <c r="AK10" s="1285"/>
    </row>
    <row r="11" spans="1:37" ht="19.5" customHeight="1" thickTop="1" thickBot="1">
      <c r="A11" s="1291" t="s">
        <v>1035</v>
      </c>
      <c r="B11" s="1292"/>
      <c r="C11" s="1292"/>
      <c r="D11" s="1292"/>
      <c r="E11" s="1292"/>
      <c r="F11" s="1292"/>
      <c r="G11" s="1292"/>
      <c r="H11" s="1292"/>
      <c r="I11" s="1292"/>
      <c r="J11" s="1292"/>
      <c r="K11" s="1292"/>
      <c r="L11" s="1292"/>
      <c r="M11" s="1292"/>
      <c r="N11" s="1292"/>
      <c r="O11" s="1292"/>
      <c r="P11" s="1292"/>
      <c r="Q11" s="1292"/>
      <c r="R11" s="1292"/>
      <c r="S11" s="1292"/>
      <c r="T11" s="1292"/>
      <c r="U11" s="1292"/>
      <c r="V11" s="1292"/>
      <c r="W11" s="1293"/>
      <c r="AG11" s="1288" t="s">
        <v>226</v>
      </c>
      <c r="AH11" s="1289"/>
      <c r="AI11" s="1289"/>
      <c r="AJ11" s="1289"/>
      <c r="AK11" s="1290"/>
    </row>
    <row r="12" spans="1:37" ht="9" customHeight="1" thickTop="1">
      <c r="A12" s="1294" t="s">
        <v>1036</v>
      </c>
      <c r="B12" s="1294"/>
      <c r="C12" s="1294"/>
      <c r="D12" s="1294"/>
      <c r="E12" s="1294"/>
      <c r="F12" s="1294"/>
      <c r="G12" s="1294"/>
      <c r="H12" s="1294"/>
      <c r="I12" s="1294"/>
      <c r="J12" s="1294"/>
      <c r="K12" s="1294"/>
      <c r="L12" s="1294"/>
      <c r="M12" s="1294"/>
      <c r="N12" s="1294"/>
      <c r="O12" s="1294"/>
      <c r="P12" s="1294"/>
      <c r="Q12" s="1294"/>
      <c r="R12" s="1294"/>
      <c r="S12" s="1294"/>
      <c r="T12" s="1294"/>
      <c r="U12" s="1294"/>
      <c r="V12" s="1294"/>
      <c r="W12" s="1294"/>
      <c r="AG12" s="1278" t="s">
        <v>218</v>
      </c>
      <c r="AH12" s="1279"/>
      <c r="AI12" s="1279"/>
      <c r="AJ12" s="1279"/>
      <c r="AK12" s="1285"/>
    </row>
    <row r="13" spans="1:37" ht="12.75" customHeight="1">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6" t="s">
        <v>1037</v>
      </c>
      <c r="Y13" s="1296"/>
      <c r="Z13" s="1296"/>
      <c r="AA13" s="1296"/>
      <c r="AG13" s="1275" t="s">
        <v>228</v>
      </c>
      <c r="AH13" s="1276"/>
      <c r="AI13" s="1276"/>
      <c r="AJ13" s="1276"/>
      <c r="AK13" s="1277"/>
    </row>
    <row r="14" spans="1:37" ht="12.75" customHeight="1">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6"/>
      <c r="Y14" s="1296"/>
      <c r="Z14" s="1296"/>
      <c r="AA14" s="1296"/>
      <c r="AG14" s="1278" t="s">
        <v>218</v>
      </c>
      <c r="AH14" s="1279"/>
      <c r="AI14" s="1279"/>
      <c r="AJ14" s="1279"/>
      <c r="AK14" s="1285"/>
    </row>
    <row r="15" spans="1:37" ht="13.2" customHeight="1">
      <c r="A15" s="1295"/>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AG15" s="1275" t="s">
        <v>229</v>
      </c>
      <c r="AH15" s="1276"/>
      <c r="AI15" s="1276"/>
      <c r="AJ15" s="1276"/>
      <c r="AK15" s="1277"/>
    </row>
    <row r="16" spans="1:37" ht="15.6">
      <c r="A16" s="409" t="s">
        <v>422</v>
      </c>
      <c r="K16" s="257"/>
      <c r="L16" s="257"/>
      <c r="M16" s="257"/>
      <c r="N16" s="257"/>
      <c r="O16" s="257"/>
      <c r="P16" s="257"/>
      <c r="Q16" s="257"/>
      <c r="R16" s="257"/>
      <c r="S16" s="257"/>
      <c r="T16" s="257"/>
      <c r="U16" s="257"/>
      <c r="V16" s="257"/>
      <c r="W16" s="257"/>
      <c r="AG16" s="1278" t="s">
        <v>218</v>
      </c>
      <c r="AH16" s="1279"/>
      <c r="AI16" s="1279"/>
      <c r="AJ16" s="1279"/>
      <c r="AK16" s="1285"/>
    </row>
    <row r="17" spans="1:37">
      <c r="A17" s="1295" t="s">
        <v>1038</v>
      </c>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26" t="s">
        <v>1039</v>
      </c>
      <c r="Y17" s="1226"/>
      <c r="Z17" s="1226"/>
      <c r="AG17" s="1275" t="s">
        <v>230</v>
      </c>
      <c r="AH17" s="1276"/>
      <c r="AI17" s="1276"/>
      <c r="AJ17" s="1276"/>
      <c r="AK17" s="1277"/>
    </row>
    <row r="18" spans="1:37">
      <c r="A18" s="1295"/>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AG18" s="1278" t="s">
        <v>218</v>
      </c>
      <c r="AH18" s="1279"/>
      <c r="AI18" s="1279"/>
      <c r="AJ18" s="1279"/>
      <c r="AK18" s="1285"/>
    </row>
    <row r="19" spans="1:37">
      <c r="A19" s="1295"/>
      <c r="B19" s="1295"/>
      <c r="C19" s="1295"/>
      <c r="D19" s="1295"/>
      <c r="E19" s="1295"/>
      <c r="F19" s="1295"/>
      <c r="G19" s="1295"/>
      <c r="H19" s="1295"/>
      <c r="I19" s="1295"/>
      <c r="J19" s="1295"/>
      <c r="K19" s="1295"/>
      <c r="L19" s="1295"/>
      <c r="M19" s="1295"/>
      <c r="N19" s="1295"/>
      <c r="O19" s="1295"/>
      <c r="P19" s="1295"/>
      <c r="Q19" s="1295"/>
      <c r="R19" s="1295"/>
      <c r="S19" s="1295"/>
      <c r="T19" s="1295"/>
      <c r="U19" s="1295"/>
      <c r="V19" s="1295"/>
      <c r="W19" s="1295"/>
      <c r="AG19" s="1275" t="s">
        <v>232</v>
      </c>
      <c r="AH19" s="1276"/>
      <c r="AI19" s="1276"/>
      <c r="AJ19" s="1276"/>
      <c r="AK19" s="1277"/>
    </row>
    <row r="20" spans="1:37" ht="1.95" customHeight="1">
      <c r="A20" s="1295"/>
      <c r="B20" s="1295"/>
      <c r="C20" s="1295"/>
      <c r="D20" s="1295"/>
      <c r="E20" s="1295"/>
      <c r="F20" s="1295"/>
      <c r="G20" s="1295"/>
      <c r="H20" s="1295"/>
      <c r="I20" s="1295"/>
      <c r="J20" s="1295"/>
      <c r="K20" s="1295"/>
      <c r="L20" s="1295"/>
      <c r="M20" s="1295"/>
      <c r="N20" s="1295"/>
      <c r="O20" s="1295"/>
      <c r="P20" s="1295"/>
      <c r="Q20" s="1295"/>
      <c r="R20" s="1295"/>
      <c r="S20" s="1295"/>
      <c r="T20" s="1295"/>
      <c r="U20" s="1295"/>
      <c r="V20" s="1295"/>
      <c r="W20" s="1295"/>
      <c r="AG20" s="1278" t="s">
        <v>218</v>
      </c>
      <c r="AH20" s="1279"/>
      <c r="AI20" s="1279"/>
      <c r="AJ20" s="1279"/>
      <c r="AK20" s="1285"/>
    </row>
    <row r="21" spans="1:37" ht="9" customHeight="1">
      <c r="A21" s="508"/>
      <c r="B21" s="508"/>
      <c r="C21" s="508"/>
      <c r="D21" s="508"/>
      <c r="E21" s="508"/>
      <c r="F21" s="508"/>
      <c r="G21" s="508"/>
      <c r="H21" s="508"/>
      <c r="I21" s="508"/>
      <c r="J21" s="508"/>
      <c r="K21" s="508"/>
      <c r="L21" s="508"/>
      <c r="M21" s="508"/>
      <c r="N21" s="508"/>
      <c r="O21" s="508"/>
      <c r="P21" s="508"/>
      <c r="Q21" s="508"/>
      <c r="R21" s="508"/>
      <c r="S21" s="508"/>
      <c r="T21" s="508"/>
      <c r="U21" s="508"/>
      <c r="V21" s="508"/>
      <c r="W21" s="508"/>
      <c r="AG21" s="1288" t="s">
        <v>233</v>
      </c>
      <c r="AH21" s="1289"/>
      <c r="AI21" s="1289"/>
      <c r="AJ21" s="1289"/>
      <c r="AK21" s="1290"/>
    </row>
    <row r="22" spans="1:37">
      <c r="D22" s="1298" t="s">
        <v>1040</v>
      </c>
      <c r="E22" s="1298"/>
      <c r="F22" s="1298"/>
      <c r="G22" s="1298"/>
      <c r="H22" s="1298"/>
      <c r="I22" s="1298"/>
      <c r="J22" s="1298"/>
      <c r="K22" s="1298"/>
      <c r="L22" s="1298"/>
      <c r="M22" s="1298"/>
      <c r="N22" s="1298"/>
      <c r="O22" s="1298"/>
      <c r="P22" s="1298"/>
      <c r="Q22" s="1298"/>
      <c r="R22" s="1298"/>
      <c r="S22" s="1298"/>
      <c r="T22" s="1298"/>
      <c r="U22" s="1298"/>
      <c r="V22" s="1298"/>
      <c r="W22" s="1298"/>
      <c r="AG22" s="1278" t="s">
        <v>218</v>
      </c>
      <c r="AH22" s="1279"/>
      <c r="AI22" s="1279"/>
      <c r="AJ22" s="1279"/>
      <c r="AK22" s="1285"/>
    </row>
    <row r="23" spans="1:37">
      <c r="D23" s="1298"/>
      <c r="E23" s="1298"/>
      <c r="F23" s="1298"/>
      <c r="G23" s="1298"/>
      <c r="H23" s="1298"/>
      <c r="I23" s="1298"/>
      <c r="J23" s="1298"/>
      <c r="K23" s="1298"/>
      <c r="L23" s="1298"/>
      <c r="M23" s="1298"/>
      <c r="N23" s="1298"/>
      <c r="O23" s="1298"/>
      <c r="P23" s="1298"/>
      <c r="Q23" s="1298"/>
      <c r="R23" s="1298"/>
      <c r="S23" s="1298"/>
      <c r="T23" s="1298"/>
      <c r="U23" s="1298"/>
      <c r="V23" s="1298"/>
      <c r="W23" s="1298"/>
      <c r="AG23" s="1275" t="s">
        <v>235</v>
      </c>
      <c r="AH23" s="1276"/>
      <c r="AI23" s="1276"/>
      <c r="AJ23" s="1276"/>
      <c r="AK23" s="1277"/>
    </row>
    <row r="24" spans="1:37" ht="5.25" customHeight="1">
      <c r="D24" s="1298"/>
      <c r="E24" s="1298"/>
      <c r="F24" s="1298"/>
      <c r="G24" s="1298"/>
      <c r="H24" s="1298"/>
      <c r="I24" s="1298"/>
      <c r="J24" s="1298"/>
      <c r="K24" s="1298"/>
      <c r="L24" s="1298"/>
      <c r="M24" s="1298"/>
      <c r="N24" s="1298"/>
      <c r="O24" s="1298"/>
      <c r="P24" s="1298"/>
      <c r="Q24" s="1298"/>
      <c r="R24" s="1298"/>
      <c r="S24" s="1298"/>
      <c r="T24" s="1298"/>
      <c r="U24" s="1298"/>
      <c r="V24" s="1298"/>
      <c r="W24" s="1298"/>
      <c r="AG24" s="1278" t="s">
        <v>218</v>
      </c>
      <c r="AH24" s="1279"/>
      <c r="AI24" s="1279"/>
      <c r="AJ24" s="1279"/>
      <c r="AK24" s="1285"/>
    </row>
    <row r="25" spans="1:37" ht="12.75" customHeight="1">
      <c r="D25" s="506"/>
      <c r="E25" s="506"/>
      <c r="F25" s="506"/>
      <c r="G25" s="506"/>
      <c r="H25" s="506"/>
      <c r="I25" s="506"/>
      <c r="J25" s="506"/>
      <c r="K25" s="506"/>
      <c r="L25" s="506"/>
      <c r="M25" s="506"/>
      <c r="N25" s="506"/>
      <c r="O25" s="506"/>
      <c r="P25" s="506"/>
      <c r="Q25" s="506"/>
      <c r="R25" s="506"/>
      <c r="S25" s="506"/>
      <c r="T25" s="506"/>
      <c r="U25" s="506"/>
      <c r="V25" s="506"/>
      <c r="W25" s="506"/>
      <c r="AG25" s="1275" t="s">
        <v>236</v>
      </c>
      <c r="AH25" s="1276"/>
      <c r="AI25" s="1276"/>
      <c r="AJ25" s="1276"/>
      <c r="AK25" s="1277"/>
    </row>
    <row r="26" spans="1:37">
      <c r="A26" s="258"/>
      <c r="B26" s="259"/>
      <c r="D26" s="1297" t="s">
        <v>425</v>
      </c>
      <c r="E26" s="1297"/>
      <c r="F26" s="1297"/>
      <c r="G26" s="1297"/>
      <c r="H26" s="1297"/>
      <c r="I26" s="1297"/>
      <c r="J26" s="1297"/>
      <c r="K26" s="1297"/>
      <c r="L26" s="1297"/>
      <c r="M26" s="259"/>
      <c r="N26" s="259"/>
      <c r="O26" s="259"/>
      <c r="P26" s="259"/>
      <c r="Q26" s="259"/>
      <c r="R26" s="259"/>
      <c r="S26" s="259"/>
      <c r="T26" s="259"/>
      <c r="U26" s="259"/>
      <c r="V26" s="259"/>
      <c r="W26" s="259"/>
      <c r="AG26" s="1278" t="s">
        <v>218</v>
      </c>
      <c r="AH26" s="1279"/>
      <c r="AI26" s="1279"/>
      <c r="AJ26" s="1279"/>
      <c r="AK26" s="1285"/>
    </row>
    <row r="27" spans="1:37" ht="12.75" customHeight="1">
      <c r="A27" s="258"/>
      <c r="B27" s="259"/>
      <c r="D27" s="1297"/>
      <c r="E27" s="1297"/>
      <c r="F27" s="1297"/>
      <c r="G27" s="1297"/>
      <c r="H27" s="1297"/>
      <c r="I27" s="1297"/>
      <c r="J27" s="1297"/>
      <c r="K27" s="1297"/>
      <c r="L27" s="1297"/>
      <c r="M27" s="259"/>
      <c r="N27" s="259"/>
      <c r="O27" s="259"/>
      <c r="P27" s="259"/>
      <c r="Q27" s="259"/>
      <c r="R27" s="259"/>
      <c r="S27" s="259"/>
      <c r="T27" s="259"/>
      <c r="U27" s="259"/>
      <c r="V27" s="259"/>
      <c r="W27" s="259"/>
      <c r="AG27" s="509"/>
      <c r="AH27" s="510"/>
      <c r="AI27" s="510"/>
      <c r="AJ27" s="510"/>
      <c r="AK27" s="511"/>
    </row>
    <row r="28" spans="1:37" ht="15.6">
      <c r="A28" s="409" t="s">
        <v>426</v>
      </c>
      <c r="K28" s="257"/>
      <c r="L28" s="257"/>
      <c r="M28" s="257"/>
      <c r="N28" s="257"/>
      <c r="O28" s="257"/>
      <c r="P28" s="257"/>
      <c r="Q28" s="257"/>
      <c r="R28" s="257"/>
      <c r="S28" s="257"/>
      <c r="T28" s="257"/>
      <c r="U28" s="257"/>
      <c r="V28" s="257"/>
      <c r="W28" s="257"/>
      <c r="AG28" s="1275" t="s">
        <v>237</v>
      </c>
      <c r="AH28" s="1276"/>
      <c r="AI28" s="1276"/>
      <c r="AJ28" s="1276"/>
      <c r="AK28" s="1277"/>
    </row>
    <row r="29" spans="1:37">
      <c r="A29" s="1295" t="s">
        <v>1041</v>
      </c>
      <c r="B29" s="1295"/>
      <c r="C29" s="1295"/>
      <c r="D29" s="1295"/>
      <c r="E29" s="1295"/>
      <c r="F29" s="1295"/>
      <c r="G29" s="1295"/>
      <c r="H29" s="1295"/>
      <c r="I29" s="1295"/>
      <c r="J29" s="1295"/>
      <c r="K29" s="1295"/>
      <c r="L29" s="1295"/>
      <c r="M29" s="1295"/>
      <c r="N29" s="1295"/>
      <c r="O29" s="1295"/>
      <c r="P29" s="1295"/>
      <c r="Q29" s="1295"/>
      <c r="R29" s="1295"/>
      <c r="S29" s="1295"/>
      <c r="T29" s="1295"/>
      <c r="U29" s="1295"/>
      <c r="V29" s="1295"/>
      <c r="W29" s="1295"/>
      <c r="AG29" s="1278" t="s">
        <v>218</v>
      </c>
      <c r="AH29" s="1279"/>
      <c r="AI29" s="1279"/>
      <c r="AJ29" s="1279"/>
      <c r="AK29" s="1285"/>
    </row>
    <row r="30" spans="1:37">
      <c r="A30" s="1295"/>
      <c r="B30" s="1295"/>
      <c r="C30" s="1295"/>
      <c r="D30" s="1295"/>
      <c r="E30" s="1295"/>
      <c r="F30" s="1295"/>
      <c r="G30" s="1295"/>
      <c r="H30" s="1295"/>
      <c r="I30" s="1295"/>
      <c r="J30" s="1295"/>
      <c r="K30" s="1295"/>
      <c r="L30" s="1295"/>
      <c r="M30" s="1295"/>
      <c r="N30" s="1295"/>
      <c r="O30" s="1295"/>
      <c r="P30" s="1295"/>
      <c r="Q30" s="1295"/>
      <c r="R30" s="1295"/>
      <c r="S30" s="1295"/>
      <c r="T30" s="1295"/>
      <c r="U30" s="1295"/>
      <c r="V30" s="1295"/>
      <c r="W30" s="1295"/>
      <c r="AG30" s="1275" t="s">
        <v>239</v>
      </c>
      <c r="AH30" s="1276"/>
      <c r="AI30" s="1276"/>
      <c r="AJ30" s="1276"/>
      <c r="AK30" s="1277"/>
    </row>
    <row r="31" spans="1:37">
      <c r="A31" s="508"/>
      <c r="B31" s="508"/>
      <c r="C31" s="508"/>
      <c r="D31" s="508"/>
      <c r="E31" s="508"/>
      <c r="F31" s="508"/>
      <c r="G31" s="508"/>
      <c r="H31" s="508"/>
      <c r="I31" s="508"/>
      <c r="J31" s="508"/>
      <c r="K31" s="508"/>
      <c r="L31" s="508"/>
      <c r="M31" s="508"/>
      <c r="N31" s="508"/>
      <c r="O31" s="508"/>
      <c r="P31" s="508"/>
      <c r="Q31" s="508"/>
      <c r="R31" s="508"/>
      <c r="S31" s="508"/>
      <c r="T31" s="508"/>
      <c r="U31" s="508"/>
      <c r="V31" s="508"/>
      <c r="W31" s="508"/>
      <c r="AG31" s="1278" t="s">
        <v>218</v>
      </c>
      <c r="AH31" s="1279"/>
      <c r="AI31" s="1279"/>
      <c r="AJ31" s="1279"/>
      <c r="AK31" s="1285"/>
    </row>
    <row r="32" spans="1:37">
      <c r="D32" s="1298" t="s">
        <v>1042</v>
      </c>
      <c r="E32" s="1298"/>
      <c r="F32" s="1298"/>
      <c r="G32" s="1298"/>
      <c r="H32" s="1298"/>
      <c r="I32" s="1298"/>
      <c r="J32" s="1298"/>
      <c r="K32" s="1298"/>
      <c r="L32" s="1298"/>
      <c r="M32" s="1298"/>
      <c r="N32" s="1298"/>
      <c r="O32" s="1298"/>
      <c r="P32" s="1298"/>
      <c r="Q32" s="1298"/>
      <c r="R32" s="1298"/>
      <c r="S32" s="1298"/>
      <c r="T32" s="1298"/>
      <c r="U32" s="1298"/>
      <c r="V32" s="1298"/>
      <c r="W32" s="1298"/>
      <c r="AG32" s="1275" t="s">
        <v>242</v>
      </c>
      <c r="AH32" s="1276"/>
      <c r="AI32" s="1276"/>
      <c r="AJ32" s="1276"/>
      <c r="AK32" s="1277"/>
    </row>
    <row r="33" spans="1:37" ht="10.5" customHeight="1">
      <c r="D33" s="1298"/>
      <c r="E33" s="1298"/>
      <c r="F33" s="1298"/>
      <c r="G33" s="1298"/>
      <c r="H33" s="1298"/>
      <c r="I33" s="1298"/>
      <c r="J33" s="1298"/>
      <c r="K33" s="1298"/>
      <c r="L33" s="1298"/>
      <c r="M33" s="1298"/>
      <c r="N33" s="1298"/>
      <c r="O33" s="1298"/>
      <c r="P33" s="1298"/>
      <c r="Q33" s="1298"/>
      <c r="R33" s="1298"/>
      <c r="S33" s="1298"/>
      <c r="T33" s="1298"/>
      <c r="U33" s="1298"/>
      <c r="V33" s="1298"/>
      <c r="W33" s="1298"/>
      <c r="AG33" s="1278" t="s">
        <v>218</v>
      </c>
      <c r="AH33" s="1279"/>
      <c r="AI33" s="1279"/>
      <c r="AJ33" s="1279"/>
      <c r="AK33" s="1285"/>
    </row>
    <row r="34" spans="1:37" ht="6.75" customHeight="1">
      <c r="D34" s="506"/>
      <c r="E34" s="506"/>
      <c r="F34" s="506"/>
      <c r="G34" s="506"/>
      <c r="H34" s="506"/>
      <c r="I34" s="506"/>
      <c r="J34" s="506"/>
      <c r="K34" s="506"/>
      <c r="L34" s="506"/>
      <c r="M34" s="506"/>
      <c r="N34" s="506"/>
      <c r="O34" s="506"/>
      <c r="P34" s="506"/>
      <c r="Q34" s="506"/>
      <c r="R34" s="506"/>
      <c r="S34" s="506"/>
      <c r="T34" s="506"/>
      <c r="U34" s="506"/>
      <c r="V34" s="506"/>
      <c r="W34" s="506"/>
      <c r="AG34" s="1275" t="s">
        <v>244</v>
      </c>
      <c r="AH34" s="1276"/>
      <c r="AI34" s="1276"/>
      <c r="AJ34" s="1276"/>
      <c r="AK34" s="1277"/>
    </row>
    <row r="35" spans="1:37" ht="15" customHeight="1">
      <c r="A35" s="258"/>
      <c r="B35" s="259"/>
      <c r="D35" s="1287" t="s">
        <v>1043</v>
      </c>
      <c r="E35" s="1295"/>
      <c r="F35" s="1295"/>
      <c r="G35" s="1295"/>
      <c r="H35" s="1295"/>
      <c r="I35" s="1295"/>
      <c r="J35" s="1295"/>
      <c r="K35" s="1295"/>
      <c r="L35" s="1295"/>
      <c r="M35" s="1295"/>
      <c r="N35" s="1295"/>
      <c r="O35" s="1295"/>
      <c r="P35" s="1295"/>
      <c r="Q35" s="1295"/>
      <c r="R35" s="1295"/>
      <c r="S35" s="1295"/>
      <c r="T35" s="1295"/>
      <c r="U35" s="1295"/>
      <c r="V35" s="1295"/>
      <c r="W35" s="1295"/>
      <c r="AG35" s="1299" t="s">
        <v>218</v>
      </c>
      <c r="AH35" s="1300"/>
      <c r="AI35" s="1300"/>
      <c r="AJ35" s="1300"/>
      <c r="AK35" s="1301"/>
    </row>
    <row r="36" spans="1:37" ht="15" customHeight="1">
      <c r="A36" s="258"/>
      <c r="B36" s="259"/>
      <c r="D36" s="1295"/>
      <c r="E36" s="1295"/>
      <c r="F36" s="1295"/>
      <c r="G36" s="1295"/>
      <c r="H36" s="1295"/>
      <c r="I36" s="1295"/>
      <c r="J36" s="1295"/>
      <c r="K36" s="1295"/>
      <c r="L36" s="1295"/>
      <c r="M36" s="1295"/>
      <c r="N36" s="1295"/>
      <c r="O36" s="1295"/>
      <c r="P36" s="1295"/>
      <c r="Q36" s="1295"/>
      <c r="R36" s="1295"/>
      <c r="S36" s="1295"/>
      <c r="T36" s="1295"/>
      <c r="U36" s="1295"/>
      <c r="V36" s="1295"/>
      <c r="W36" s="1295"/>
    </row>
    <row r="37" spans="1:37" ht="12.45" hidden="1"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AG37" s="260"/>
      <c r="AH37" s="260"/>
      <c r="AI37" s="260"/>
    </row>
    <row r="38" spans="1:37" ht="15.6">
      <c r="A38" s="1302" t="s">
        <v>432</v>
      </c>
      <c r="B38" s="1302"/>
      <c r="C38" s="1302"/>
      <c r="K38" s="257"/>
      <c r="L38" s="257"/>
      <c r="M38" s="257"/>
      <c r="N38" s="257"/>
      <c r="O38" s="257"/>
      <c r="P38" s="257"/>
      <c r="Q38" s="257"/>
      <c r="R38" s="257"/>
      <c r="S38" s="257"/>
      <c r="T38" s="257"/>
      <c r="U38" s="257"/>
      <c r="V38" s="257"/>
      <c r="W38" s="257"/>
      <c r="AG38" s="261" t="s">
        <v>246</v>
      </c>
      <c r="AH38" s="261"/>
      <c r="AI38" s="261"/>
    </row>
    <row r="39" spans="1:37" ht="15.75" customHeight="1">
      <c r="A39" s="1295" t="s">
        <v>1044</v>
      </c>
      <c r="B39" s="1295"/>
      <c r="C39" s="1295"/>
      <c r="D39" s="1295"/>
      <c r="E39" s="1295"/>
      <c r="F39" s="1295"/>
      <c r="G39" s="1295"/>
      <c r="H39" s="1295"/>
      <c r="I39" s="1295"/>
      <c r="J39" s="1295"/>
      <c r="K39" s="1295"/>
      <c r="L39" s="1295"/>
      <c r="M39" s="1295"/>
      <c r="N39" s="1295"/>
      <c r="O39" s="1295"/>
      <c r="P39" s="1295"/>
      <c r="Q39" s="1295"/>
      <c r="R39" s="1295"/>
      <c r="S39" s="1295"/>
      <c r="T39" s="1295"/>
      <c r="U39" s="1295"/>
      <c r="V39" s="1295"/>
      <c r="W39" s="1295"/>
      <c r="AG39" s="260"/>
      <c r="AH39" s="260"/>
      <c r="AI39" s="260"/>
    </row>
    <row r="40" spans="1:37" ht="6.75" customHeight="1">
      <c r="A40" s="1295"/>
      <c r="B40" s="1295"/>
      <c r="C40" s="1295"/>
      <c r="D40" s="1295"/>
      <c r="E40" s="1295"/>
      <c r="F40" s="1295"/>
      <c r="G40" s="1295"/>
      <c r="H40" s="1295"/>
      <c r="I40" s="1295"/>
      <c r="J40" s="1295"/>
      <c r="K40" s="1295"/>
      <c r="L40" s="1295"/>
      <c r="M40" s="1295"/>
      <c r="N40" s="1295"/>
      <c r="O40" s="1295"/>
      <c r="P40" s="1295"/>
      <c r="Q40" s="1295"/>
      <c r="R40" s="1295"/>
      <c r="S40" s="1295"/>
      <c r="T40" s="1295"/>
      <c r="U40" s="1295"/>
      <c r="V40" s="1295"/>
      <c r="W40" s="1295"/>
      <c r="X40" s="257"/>
      <c r="AG40" s="262" t="s">
        <v>247</v>
      </c>
      <c r="AH40" s="262"/>
      <c r="AI40" s="262"/>
    </row>
    <row r="41" spans="1:37">
      <c r="A41" s="1295"/>
      <c r="B41" s="1295"/>
      <c r="C41" s="1295"/>
      <c r="D41" s="1295"/>
      <c r="E41" s="1295"/>
      <c r="F41" s="1295"/>
      <c r="G41" s="1295"/>
      <c r="H41" s="1295"/>
      <c r="I41" s="1295"/>
      <c r="J41" s="1295"/>
      <c r="K41" s="1295"/>
      <c r="L41" s="1295"/>
      <c r="M41" s="1295"/>
      <c r="N41" s="1295"/>
      <c r="O41" s="1295"/>
      <c r="P41" s="1295"/>
      <c r="Q41" s="1295"/>
      <c r="R41" s="1295"/>
      <c r="S41" s="1295"/>
      <c r="T41" s="1295"/>
      <c r="U41" s="1295"/>
      <c r="V41" s="1295"/>
      <c r="W41" s="1295"/>
      <c r="AG41" s="260"/>
      <c r="AH41" s="260"/>
      <c r="AI41" s="260"/>
    </row>
    <row r="42" spans="1:37">
      <c r="A42" s="1295"/>
      <c r="B42" s="1295"/>
      <c r="C42" s="1295"/>
      <c r="D42" s="1295"/>
      <c r="E42" s="1295"/>
      <c r="F42" s="1295"/>
      <c r="G42" s="1295"/>
      <c r="H42" s="1295"/>
      <c r="I42" s="1295"/>
      <c r="J42" s="1295"/>
      <c r="K42" s="1295"/>
      <c r="L42" s="1295"/>
      <c r="M42" s="1295"/>
      <c r="N42" s="1295"/>
      <c r="O42" s="1295"/>
      <c r="P42" s="1295"/>
      <c r="Q42" s="1295"/>
      <c r="R42" s="1295"/>
      <c r="S42" s="1295"/>
      <c r="T42" s="1295"/>
      <c r="U42" s="1295"/>
      <c r="V42" s="1295"/>
      <c r="W42" s="1295"/>
      <c r="AG42" s="262"/>
      <c r="AH42" s="262"/>
      <c r="AI42" s="262"/>
    </row>
    <row r="43" spans="1:37">
      <c r="A43" s="1295"/>
      <c r="B43" s="1295"/>
      <c r="C43" s="1295"/>
      <c r="D43" s="1295"/>
      <c r="E43" s="1295"/>
      <c r="F43" s="1295"/>
      <c r="G43" s="1295"/>
      <c r="H43" s="1295"/>
      <c r="I43" s="1295"/>
      <c r="J43" s="1295"/>
      <c r="K43" s="1295"/>
      <c r="L43" s="1295"/>
      <c r="M43" s="1295"/>
      <c r="N43" s="1295"/>
      <c r="O43" s="1295"/>
      <c r="P43" s="1295"/>
      <c r="Q43" s="1295"/>
      <c r="R43" s="1295"/>
      <c r="S43" s="1295"/>
      <c r="T43" s="1295"/>
      <c r="U43" s="1295"/>
      <c r="V43" s="1295"/>
      <c r="W43" s="1295"/>
    </row>
    <row r="44" spans="1:37">
      <c r="A44" s="508"/>
      <c r="B44" s="508"/>
      <c r="C44" s="508"/>
      <c r="D44" s="508"/>
      <c r="E44" s="508"/>
      <c r="F44" s="508"/>
      <c r="G44" s="508"/>
      <c r="H44" s="508"/>
      <c r="I44" s="508"/>
      <c r="J44" s="508"/>
      <c r="K44" s="508"/>
      <c r="L44" s="508"/>
      <c r="M44" s="508"/>
      <c r="N44" s="508"/>
      <c r="O44" s="508"/>
      <c r="P44" s="508"/>
      <c r="Q44" s="508"/>
      <c r="R44" s="508"/>
      <c r="S44" s="508"/>
      <c r="T44" s="508"/>
      <c r="U44" s="508"/>
      <c r="V44" s="508"/>
      <c r="W44" s="508"/>
    </row>
    <row r="45" spans="1:37" ht="12.75" customHeight="1">
      <c r="C45" s="1297" t="s">
        <v>434</v>
      </c>
      <c r="D45" s="1297"/>
      <c r="E45" s="1297"/>
      <c r="F45" s="1297"/>
      <c r="G45" s="1297"/>
      <c r="H45" s="1297"/>
      <c r="I45" s="1297"/>
      <c r="J45" s="1297"/>
      <c r="K45" s="1297"/>
      <c r="L45" s="1297"/>
      <c r="M45" s="1297"/>
      <c r="N45" s="1297"/>
      <c r="O45" s="1297"/>
      <c r="P45" s="1297"/>
      <c r="Q45" s="1297"/>
      <c r="R45" s="1297"/>
      <c r="S45" s="1297"/>
      <c r="T45" s="1297"/>
      <c r="U45" s="1297"/>
      <c r="V45" s="1297"/>
    </row>
    <row r="46" spans="1:37" ht="12.75" customHeight="1">
      <c r="C46" s="506"/>
      <c r="D46" s="506"/>
      <c r="E46" s="506"/>
      <c r="F46" s="506"/>
      <c r="G46" s="506"/>
      <c r="H46" s="506"/>
      <c r="I46" s="506"/>
      <c r="J46" s="506"/>
      <c r="K46" s="506"/>
      <c r="L46" s="506"/>
      <c r="M46" s="506"/>
      <c r="N46" s="506"/>
      <c r="O46" s="506"/>
      <c r="P46" s="506"/>
      <c r="Q46" s="506"/>
      <c r="R46" s="506"/>
      <c r="S46" s="506"/>
      <c r="T46" s="506"/>
      <c r="U46" s="506"/>
      <c r="V46" s="506"/>
    </row>
    <row r="47" spans="1:37" ht="12.75" customHeight="1">
      <c r="A47" s="258"/>
      <c r="B47" s="259"/>
      <c r="C47" s="1287" t="s">
        <v>1045</v>
      </c>
      <c r="D47" s="1295"/>
      <c r="E47" s="1295"/>
      <c r="F47" s="1295"/>
      <c r="G47" s="1295"/>
      <c r="H47" s="1295"/>
      <c r="I47" s="1295"/>
      <c r="J47" s="1295"/>
      <c r="K47" s="1295"/>
      <c r="L47" s="1295"/>
      <c r="M47" s="1295"/>
      <c r="N47" s="1295"/>
      <c r="O47" s="1295"/>
      <c r="P47" s="1295"/>
      <c r="Q47" s="1295"/>
      <c r="R47" s="1295"/>
      <c r="S47" s="1295"/>
      <c r="T47" s="1295"/>
      <c r="U47" s="1295"/>
      <c r="V47" s="1295"/>
    </row>
    <row r="48" spans="1:37">
      <c r="C48" s="1295"/>
      <c r="D48" s="1295"/>
      <c r="E48" s="1295"/>
      <c r="F48" s="1295"/>
      <c r="G48" s="1295"/>
      <c r="H48" s="1295"/>
      <c r="I48" s="1295"/>
      <c r="J48" s="1295"/>
      <c r="K48" s="1295"/>
      <c r="L48" s="1295"/>
      <c r="M48" s="1295"/>
      <c r="N48" s="1295"/>
      <c r="O48" s="1295"/>
      <c r="P48" s="1295"/>
      <c r="Q48" s="1295"/>
      <c r="R48" s="1295"/>
      <c r="S48" s="1295"/>
      <c r="T48" s="1295"/>
      <c r="U48" s="1295"/>
      <c r="V48" s="1295"/>
    </row>
    <row r="49" spans="1:26" ht="16.2" customHeight="1">
      <c r="A49" s="258"/>
      <c r="B49" s="259"/>
      <c r="C49" s="1295"/>
      <c r="D49" s="1295"/>
      <c r="E49" s="1295"/>
      <c r="F49" s="1295"/>
      <c r="G49" s="1295"/>
      <c r="H49" s="1295"/>
      <c r="I49" s="1295"/>
      <c r="J49" s="1295"/>
      <c r="K49" s="1295"/>
      <c r="L49" s="1295"/>
      <c r="M49" s="1295"/>
      <c r="N49" s="1295"/>
      <c r="O49" s="1295"/>
      <c r="P49" s="1295"/>
      <c r="Q49" s="1295"/>
      <c r="R49" s="1295"/>
      <c r="S49" s="1295"/>
      <c r="T49" s="1295"/>
      <c r="U49" s="1295"/>
      <c r="V49" s="1295"/>
    </row>
    <row r="50" spans="1:26">
      <c r="A50" s="1303" t="s">
        <v>1046</v>
      </c>
      <c r="B50" s="1303"/>
      <c r="C50" s="1303"/>
      <c r="D50" s="1303"/>
      <c r="E50" s="1303"/>
      <c r="F50" s="1303"/>
      <c r="G50" s="1303"/>
      <c r="H50" s="1303"/>
      <c r="I50" s="1303"/>
      <c r="J50" s="1303"/>
      <c r="K50" s="1303"/>
      <c r="L50" s="1303"/>
      <c r="M50" s="1303"/>
      <c r="N50" s="1303"/>
      <c r="O50" s="1303"/>
      <c r="P50" s="1303"/>
      <c r="Q50" s="1303"/>
      <c r="R50" s="1303"/>
      <c r="S50" s="1303"/>
      <c r="T50" s="1303"/>
      <c r="U50" s="1303"/>
      <c r="V50" s="1303"/>
      <c r="W50" s="1303"/>
      <c r="X50" s="1226"/>
      <c r="Y50" s="1226"/>
      <c r="Z50" s="1226"/>
    </row>
    <row r="51" spans="1:26" ht="4.5" customHeight="1">
      <c r="A51" s="263"/>
      <c r="B51" s="257"/>
      <c r="C51" s="257"/>
      <c r="D51" s="257"/>
      <c r="E51" s="257"/>
      <c r="F51" s="257"/>
      <c r="G51" s="257"/>
      <c r="H51" s="257"/>
      <c r="I51" s="257"/>
      <c r="J51" s="257"/>
      <c r="K51" s="257"/>
      <c r="L51" s="257"/>
      <c r="M51" s="257"/>
      <c r="N51" s="257"/>
      <c r="O51" s="257"/>
      <c r="P51" s="257"/>
      <c r="Q51" s="257"/>
      <c r="R51" s="257"/>
      <c r="S51" s="257"/>
      <c r="T51" s="257"/>
      <c r="U51" s="257"/>
      <c r="V51" s="257"/>
      <c r="W51" s="257"/>
    </row>
    <row r="52" spans="1:26" ht="15.6">
      <c r="A52" s="1302" t="s">
        <v>436</v>
      </c>
      <c r="B52" s="1302"/>
      <c r="C52" s="1302"/>
      <c r="K52" s="257"/>
      <c r="L52" s="257"/>
      <c r="M52" s="257"/>
      <c r="N52" s="257"/>
      <c r="O52" s="257"/>
      <c r="P52" s="257"/>
      <c r="Q52" s="257"/>
      <c r="R52" s="257"/>
      <c r="S52" s="257"/>
      <c r="T52" s="257"/>
      <c r="U52" s="257"/>
      <c r="V52" s="257"/>
      <c r="W52" s="257"/>
    </row>
    <row r="53" spans="1:26">
      <c r="A53" s="1295" t="s">
        <v>1047</v>
      </c>
      <c r="B53" s="1295"/>
      <c r="C53" s="1295"/>
      <c r="D53" s="1295"/>
      <c r="E53" s="1295"/>
      <c r="F53" s="1295"/>
      <c r="G53" s="1295"/>
      <c r="H53" s="1295"/>
      <c r="I53" s="1295"/>
      <c r="J53" s="1295"/>
      <c r="K53" s="1295"/>
      <c r="L53" s="1295"/>
      <c r="M53" s="1295"/>
      <c r="N53" s="1295"/>
      <c r="O53" s="1295"/>
      <c r="P53" s="1295"/>
      <c r="Q53" s="1295"/>
      <c r="R53" s="1295"/>
      <c r="S53" s="1295"/>
      <c r="T53" s="1295"/>
      <c r="U53" s="1295"/>
      <c r="V53" s="1295"/>
      <c r="W53" s="1295"/>
    </row>
    <row r="54" spans="1:26" ht="16.2" customHeight="1">
      <c r="A54" s="1295"/>
      <c r="B54" s="1295"/>
      <c r="C54" s="1295"/>
      <c r="D54" s="1295"/>
      <c r="E54" s="1295"/>
      <c r="F54" s="1295"/>
      <c r="G54" s="1295"/>
      <c r="H54" s="1295"/>
      <c r="I54" s="1295"/>
      <c r="J54" s="1295"/>
      <c r="K54" s="1295"/>
      <c r="L54" s="1295"/>
      <c r="M54" s="1295"/>
      <c r="N54" s="1295"/>
      <c r="O54" s="1295"/>
      <c r="P54" s="1295"/>
      <c r="Q54" s="1295"/>
      <c r="R54" s="1295"/>
      <c r="S54" s="1295"/>
      <c r="T54" s="1295"/>
      <c r="U54" s="1295"/>
      <c r="V54" s="1295"/>
      <c r="W54" s="1295"/>
    </row>
    <row r="55" spans="1:26">
      <c r="A55" s="508"/>
      <c r="B55" s="508"/>
      <c r="C55" s="508"/>
      <c r="D55" s="508"/>
      <c r="E55" s="508"/>
      <c r="F55" s="508"/>
      <c r="G55" s="508"/>
      <c r="H55" s="508"/>
      <c r="I55" s="508"/>
      <c r="J55" s="508"/>
      <c r="K55" s="508"/>
      <c r="L55" s="508"/>
      <c r="M55" s="508"/>
      <c r="N55" s="508"/>
      <c r="O55" s="508"/>
      <c r="P55" s="508"/>
      <c r="Q55" s="508"/>
      <c r="R55" s="508"/>
      <c r="S55" s="508"/>
      <c r="T55" s="508"/>
      <c r="U55" s="508"/>
      <c r="V55" s="508"/>
      <c r="W55" s="508"/>
    </row>
    <row r="56" spans="1:26">
      <c r="A56" s="508"/>
      <c r="B56" s="508"/>
      <c r="D56" s="1297" t="s">
        <v>1048</v>
      </c>
      <c r="E56" s="1297"/>
      <c r="F56" s="1297"/>
      <c r="G56" s="1297"/>
      <c r="H56" s="1297"/>
      <c r="I56" s="1297"/>
      <c r="J56" s="1297"/>
      <c r="K56" s="1297"/>
      <c r="L56" s="1297"/>
      <c r="M56" s="1297"/>
      <c r="N56" s="1297"/>
      <c r="O56" s="1297"/>
      <c r="P56" s="1297"/>
      <c r="Q56" s="1297"/>
      <c r="R56" s="1297"/>
      <c r="S56" s="1297"/>
      <c r="T56" s="1297"/>
      <c r="U56" s="1297"/>
      <c r="V56" s="1297"/>
      <c r="W56" s="1297"/>
    </row>
    <row r="57" spans="1:26" ht="15" customHeight="1">
      <c r="D57" s="1297"/>
      <c r="E57" s="1297"/>
      <c r="F57" s="1297"/>
      <c r="G57" s="1297"/>
      <c r="H57" s="1297"/>
      <c r="I57" s="1297"/>
      <c r="J57" s="1297"/>
      <c r="K57" s="1297"/>
      <c r="L57" s="1297"/>
      <c r="M57" s="1297"/>
      <c r="N57" s="1297"/>
      <c r="O57" s="1297"/>
      <c r="P57" s="1297"/>
      <c r="Q57" s="1297"/>
      <c r="R57" s="1297"/>
      <c r="S57" s="1297"/>
      <c r="T57" s="1297"/>
      <c r="U57" s="1297"/>
      <c r="V57" s="1297"/>
      <c r="W57" s="1297"/>
    </row>
    <row r="58" spans="1:26" ht="5.25" customHeight="1">
      <c r="D58" s="506"/>
      <c r="E58" s="506"/>
      <c r="F58" s="506"/>
      <c r="G58" s="506"/>
      <c r="H58" s="506"/>
      <c r="I58" s="506"/>
      <c r="J58" s="506"/>
      <c r="K58" s="506"/>
      <c r="L58" s="506"/>
      <c r="M58" s="506"/>
      <c r="N58" s="506"/>
      <c r="O58" s="506"/>
      <c r="P58" s="506"/>
      <c r="Q58" s="506"/>
      <c r="R58" s="506"/>
      <c r="S58" s="506"/>
      <c r="T58" s="506"/>
      <c r="U58" s="506"/>
      <c r="V58" s="506"/>
      <c r="W58" s="506"/>
    </row>
    <row r="59" spans="1:26">
      <c r="D59" s="1295" t="s">
        <v>1049</v>
      </c>
      <c r="E59" s="1295"/>
      <c r="F59" s="1295"/>
      <c r="G59" s="1295"/>
      <c r="H59" s="1295"/>
      <c r="I59" s="1295"/>
      <c r="J59" s="1295"/>
      <c r="K59" s="1295"/>
      <c r="L59" s="1295"/>
      <c r="M59" s="1295"/>
      <c r="N59" s="1295"/>
      <c r="O59" s="1295"/>
      <c r="P59" s="1295"/>
      <c r="Q59" s="1295"/>
      <c r="R59" s="1295"/>
      <c r="S59" s="1295"/>
      <c r="T59" s="1295"/>
      <c r="U59" s="1295"/>
      <c r="V59" s="1295"/>
      <c r="W59" s="1295"/>
    </row>
    <row r="60" spans="1:26">
      <c r="A60" s="258"/>
      <c r="B60" s="259"/>
      <c r="D60" s="1295"/>
      <c r="E60" s="1295"/>
      <c r="F60" s="1295"/>
      <c r="G60" s="1295"/>
      <c r="H60" s="1295"/>
      <c r="I60" s="1295"/>
      <c r="J60" s="1295"/>
      <c r="K60" s="1295"/>
      <c r="L60" s="1295"/>
      <c r="M60" s="1295"/>
      <c r="N60" s="1295"/>
      <c r="O60" s="1295"/>
      <c r="P60" s="1295"/>
      <c r="Q60" s="1295"/>
      <c r="R60" s="1295"/>
      <c r="S60" s="1295"/>
      <c r="T60" s="1295"/>
      <c r="U60" s="1295"/>
      <c r="V60" s="1295"/>
      <c r="W60" s="1295"/>
    </row>
    <row r="61" spans="1:26">
      <c r="A61" s="258"/>
      <c r="B61" s="259"/>
      <c r="D61" s="1295"/>
      <c r="E61" s="1295"/>
      <c r="F61" s="1295"/>
      <c r="G61" s="1295"/>
      <c r="H61" s="1295"/>
      <c r="I61" s="1295"/>
      <c r="J61" s="1295"/>
      <c r="K61" s="1295"/>
      <c r="L61" s="1295"/>
      <c r="M61" s="1295"/>
      <c r="N61" s="1295"/>
      <c r="O61" s="1295"/>
      <c r="P61" s="1295"/>
      <c r="Q61" s="1295"/>
      <c r="R61" s="1295"/>
      <c r="S61" s="1295"/>
      <c r="T61" s="1295"/>
      <c r="U61" s="1295"/>
      <c r="V61" s="1295"/>
      <c r="W61" s="1295"/>
    </row>
    <row r="62" spans="1:26">
      <c r="A62" s="258"/>
      <c r="B62" s="259"/>
      <c r="D62" s="1295"/>
      <c r="E62" s="1295"/>
      <c r="F62" s="1295"/>
      <c r="G62" s="1295"/>
      <c r="H62" s="1295"/>
      <c r="I62" s="1295"/>
      <c r="J62" s="1295"/>
      <c r="K62" s="1295"/>
      <c r="L62" s="1295"/>
      <c r="M62" s="1295"/>
      <c r="N62" s="1295"/>
      <c r="O62" s="1295"/>
      <c r="P62" s="1295"/>
      <c r="Q62" s="1295"/>
      <c r="R62" s="1295"/>
      <c r="S62" s="1295"/>
      <c r="T62" s="1295"/>
      <c r="U62" s="1295"/>
      <c r="V62" s="1295"/>
      <c r="W62" s="1295"/>
    </row>
    <row r="63" spans="1:26" ht="14.25" customHeight="1">
      <c r="A63" s="258"/>
      <c r="B63" s="259"/>
      <c r="C63" s="257"/>
      <c r="D63" s="1295"/>
      <c r="E63" s="1295"/>
      <c r="F63" s="1295"/>
      <c r="G63" s="1295"/>
      <c r="H63" s="1295"/>
      <c r="I63" s="1295"/>
      <c r="J63" s="1295"/>
      <c r="K63" s="1295"/>
      <c r="L63" s="1295"/>
      <c r="M63" s="1295"/>
      <c r="N63" s="1295"/>
      <c r="O63" s="1295"/>
      <c r="P63" s="1295"/>
      <c r="Q63" s="1295"/>
      <c r="R63" s="1295"/>
      <c r="S63" s="1295"/>
      <c r="T63" s="1295"/>
      <c r="U63" s="1295"/>
      <c r="V63" s="1295"/>
      <c r="W63" s="1295"/>
      <c r="X63" s="264"/>
    </row>
    <row r="64" spans="1:26" ht="12.75" customHeight="1"/>
    <row r="65" spans="1:28" ht="12.75" customHeight="1">
      <c r="A65" s="258"/>
      <c r="B65" s="257"/>
      <c r="C65" s="257"/>
      <c r="D65" s="265"/>
      <c r="E65" s="1295"/>
      <c r="F65" s="1295"/>
      <c r="G65" s="1295"/>
      <c r="H65" s="1295"/>
      <c r="I65" s="1295"/>
      <c r="J65" s="1295"/>
      <c r="K65" s="1295"/>
      <c r="L65" s="1295"/>
      <c r="M65" s="1295"/>
      <c r="N65" s="1295"/>
      <c r="O65" s="1295"/>
      <c r="P65" s="1295"/>
      <c r="Q65" s="1295"/>
      <c r="R65" s="1295"/>
      <c r="S65" s="1295"/>
      <c r="T65" s="1295"/>
      <c r="U65" s="1295"/>
      <c r="V65" s="1295"/>
      <c r="W65" s="1295"/>
      <c r="X65" s="264"/>
    </row>
    <row r="66" spans="1:28">
      <c r="A66" s="258"/>
      <c r="B66" s="257"/>
      <c r="C66" s="257"/>
      <c r="D66" s="257"/>
      <c r="E66" s="1295"/>
      <c r="F66" s="1295"/>
      <c r="G66" s="1295"/>
      <c r="H66" s="1295"/>
      <c r="I66" s="1295"/>
      <c r="J66" s="1295"/>
      <c r="K66" s="1295"/>
      <c r="L66" s="1295"/>
      <c r="M66" s="1295"/>
      <c r="N66" s="1295"/>
      <c r="O66" s="1295"/>
      <c r="P66" s="1295"/>
      <c r="Q66" s="1295"/>
      <c r="R66" s="1295"/>
      <c r="S66" s="1295"/>
      <c r="T66" s="1295"/>
      <c r="U66" s="1295"/>
      <c r="V66" s="1295"/>
      <c r="W66" s="1295"/>
      <c r="X66" s="264"/>
    </row>
    <row r="67" spans="1:28" ht="15.6">
      <c r="A67" s="1304" t="s">
        <v>440</v>
      </c>
      <c r="B67" s="1304"/>
      <c r="C67" s="1304"/>
      <c r="D67" s="1304"/>
      <c r="E67" s="1304"/>
      <c r="F67" s="1304"/>
      <c r="G67" s="1304"/>
      <c r="H67" s="1304"/>
      <c r="I67" s="1304"/>
      <c r="J67" s="1304"/>
      <c r="K67" s="1304"/>
      <c r="L67" s="1304"/>
      <c r="M67" s="1304"/>
      <c r="N67" s="1304"/>
      <c r="O67" s="1304"/>
      <c r="P67" s="1304"/>
      <c r="Q67" s="1304"/>
      <c r="R67" s="1304"/>
      <c r="S67" s="1304"/>
      <c r="T67" s="1304"/>
      <c r="U67" s="1304"/>
      <c r="V67" s="1304"/>
      <c r="W67" s="1304"/>
      <c r="X67" s="264"/>
    </row>
    <row r="68" spans="1:28">
      <c r="A68" s="1305"/>
      <c r="B68" s="1306"/>
      <c r="C68" s="1306"/>
      <c r="D68" s="1306"/>
      <c r="E68" s="1306"/>
      <c r="F68" s="1306"/>
      <c r="G68" s="1306"/>
      <c r="H68" s="1306"/>
      <c r="I68" s="1306"/>
      <c r="J68" s="1306"/>
      <c r="K68" s="1306"/>
      <c r="L68" s="1306"/>
      <c r="M68" s="1306"/>
      <c r="N68" s="1306"/>
      <c r="O68" s="1306"/>
      <c r="P68" s="1306"/>
      <c r="Q68" s="1306"/>
      <c r="R68" s="1306"/>
      <c r="S68" s="1306"/>
      <c r="T68" s="1306"/>
      <c r="U68" s="1306"/>
      <c r="V68" s="1306"/>
      <c r="W68" s="1307"/>
      <c r="X68" s="264"/>
    </row>
    <row r="69" spans="1:28">
      <c r="A69" s="1308"/>
      <c r="B69" s="1309"/>
      <c r="C69" s="1309"/>
      <c r="D69" s="1309"/>
      <c r="E69" s="1309"/>
      <c r="F69" s="1309"/>
      <c r="G69" s="1309"/>
      <c r="H69" s="1309"/>
      <c r="I69" s="1309"/>
      <c r="J69" s="1309"/>
      <c r="K69" s="1309"/>
      <c r="L69" s="1309"/>
      <c r="M69" s="1309"/>
      <c r="N69" s="1309"/>
      <c r="O69" s="1309"/>
      <c r="P69" s="1309"/>
      <c r="Q69" s="1309"/>
      <c r="R69" s="1309"/>
      <c r="S69" s="1309"/>
      <c r="T69" s="1309"/>
      <c r="U69" s="1309"/>
      <c r="V69" s="1309"/>
      <c r="W69" s="1310"/>
      <c r="X69" s="264"/>
    </row>
    <row r="70" spans="1:28">
      <c r="A70" s="1308"/>
      <c r="B70" s="1309"/>
      <c r="C70" s="1309"/>
      <c r="D70" s="1309"/>
      <c r="E70" s="1309"/>
      <c r="F70" s="1309"/>
      <c r="G70" s="1309"/>
      <c r="H70" s="1309"/>
      <c r="I70" s="1309"/>
      <c r="J70" s="1309"/>
      <c r="K70" s="1309"/>
      <c r="L70" s="1309"/>
      <c r="M70" s="1309"/>
      <c r="N70" s="1309"/>
      <c r="O70" s="1309"/>
      <c r="P70" s="1309"/>
      <c r="Q70" s="1309"/>
      <c r="R70" s="1309"/>
      <c r="S70" s="1309"/>
      <c r="T70" s="1309"/>
      <c r="U70" s="1309"/>
      <c r="V70" s="1309"/>
      <c r="W70" s="1310"/>
    </row>
    <row r="71" spans="1:28" ht="8.25" customHeight="1" thickBot="1">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4"/>
    </row>
    <row r="72" spans="1:28" ht="16.8" thickTop="1" thickBot="1">
      <c r="A72" s="1291" t="s">
        <v>1050</v>
      </c>
      <c r="B72" s="1292"/>
      <c r="C72" s="1292"/>
      <c r="D72" s="1292"/>
      <c r="E72" s="1292"/>
      <c r="F72" s="1292"/>
      <c r="G72" s="1292"/>
      <c r="H72" s="1292"/>
      <c r="I72" s="1292"/>
      <c r="J72" s="1292"/>
      <c r="K72" s="1292"/>
      <c r="L72" s="1292"/>
      <c r="M72" s="1292"/>
      <c r="N72" s="1292"/>
      <c r="O72" s="1292"/>
      <c r="P72" s="1292"/>
      <c r="Q72" s="1292"/>
      <c r="R72" s="1292"/>
      <c r="S72" s="1292"/>
      <c r="T72" s="1292"/>
      <c r="U72" s="1292"/>
      <c r="V72" s="1292"/>
      <c r="W72" s="1293"/>
      <c r="X72" s="264"/>
    </row>
    <row r="73" spans="1:28" ht="16.2" thickTop="1">
      <c r="A73" s="409" t="s">
        <v>422</v>
      </c>
      <c r="K73" s="257"/>
      <c r="L73" s="257"/>
      <c r="M73" s="257"/>
      <c r="N73" s="257"/>
      <c r="O73" s="257"/>
      <c r="P73" s="257"/>
      <c r="Q73" s="257"/>
      <c r="R73" s="257"/>
      <c r="S73" s="257"/>
      <c r="T73" s="257"/>
      <c r="U73" s="257"/>
      <c r="V73" s="257"/>
      <c r="W73" s="257"/>
    </row>
    <row r="74" spans="1:28">
      <c r="A74" s="1295" t="s">
        <v>1051</v>
      </c>
      <c r="B74" s="1295"/>
      <c r="C74" s="1295"/>
      <c r="D74" s="1295"/>
      <c r="E74" s="1295"/>
      <c r="F74" s="1295"/>
      <c r="G74" s="1295"/>
      <c r="H74" s="1295"/>
      <c r="I74" s="1295"/>
      <c r="J74" s="1295"/>
      <c r="K74" s="1295"/>
      <c r="L74" s="1295"/>
      <c r="M74" s="1295"/>
      <c r="N74" s="1295"/>
      <c r="O74" s="1295"/>
      <c r="P74" s="1295"/>
      <c r="Q74" s="1295"/>
      <c r="R74" s="1295"/>
      <c r="S74" s="1295"/>
      <c r="T74" s="1295"/>
      <c r="U74" s="1295"/>
      <c r="V74" s="1295"/>
      <c r="W74" s="1295"/>
    </row>
    <row r="75" spans="1:28">
      <c r="A75" s="1295"/>
      <c r="B75" s="1295"/>
      <c r="C75" s="1295"/>
      <c r="D75" s="1295"/>
      <c r="E75" s="1295"/>
      <c r="F75" s="1295"/>
      <c r="G75" s="1295"/>
      <c r="H75" s="1295"/>
      <c r="I75" s="1295"/>
      <c r="J75" s="1295"/>
      <c r="K75" s="1295"/>
      <c r="L75" s="1295"/>
      <c r="M75" s="1295"/>
      <c r="N75" s="1295"/>
      <c r="O75" s="1295"/>
      <c r="P75" s="1295"/>
      <c r="Q75" s="1295"/>
      <c r="R75" s="1295"/>
      <c r="S75" s="1295"/>
      <c r="T75" s="1295"/>
      <c r="U75" s="1295"/>
      <c r="V75" s="1295"/>
      <c r="W75" s="1295"/>
    </row>
    <row r="76" spans="1:28">
      <c r="A76" s="1295"/>
      <c r="B76" s="1295"/>
      <c r="C76" s="1295"/>
      <c r="D76" s="1295"/>
      <c r="E76" s="1295"/>
      <c r="F76" s="1295"/>
      <c r="G76" s="1295"/>
      <c r="H76" s="1295"/>
      <c r="I76" s="1295"/>
      <c r="J76" s="1295"/>
      <c r="K76" s="1295"/>
      <c r="L76" s="1295"/>
      <c r="M76" s="1295"/>
      <c r="N76" s="1295"/>
      <c r="O76" s="1295"/>
      <c r="P76" s="1295"/>
      <c r="Q76" s="1295"/>
      <c r="R76" s="1295"/>
      <c r="S76" s="1295"/>
      <c r="T76" s="1295"/>
      <c r="U76" s="1295"/>
      <c r="V76" s="1295"/>
      <c r="W76" s="1295"/>
    </row>
    <row r="77" spans="1:28">
      <c r="A77" s="1295"/>
      <c r="B77" s="1295"/>
      <c r="C77" s="1295"/>
      <c r="D77" s="1295"/>
      <c r="E77" s="1295"/>
      <c r="F77" s="1295"/>
      <c r="G77" s="1295"/>
      <c r="H77" s="1295"/>
      <c r="I77" s="1295"/>
      <c r="J77" s="1295"/>
      <c r="K77" s="1295"/>
      <c r="L77" s="1295"/>
      <c r="M77" s="1295"/>
      <c r="N77" s="1295"/>
      <c r="O77" s="1295"/>
      <c r="P77" s="1295"/>
      <c r="Q77" s="1295"/>
      <c r="R77" s="1295"/>
      <c r="S77" s="1295"/>
      <c r="T77" s="1295"/>
      <c r="U77" s="1295"/>
      <c r="V77" s="1295"/>
      <c r="W77" s="1295"/>
      <c r="X77" s="1226" t="s">
        <v>1052</v>
      </c>
      <c r="Y77" s="1226"/>
      <c r="Z77" s="1226"/>
      <c r="AA77" s="1226"/>
      <c r="AB77" s="1226"/>
    </row>
    <row r="78" spans="1:28">
      <c r="A78" s="1295"/>
      <c r="B78" s="1295"/>
      <c r="C78" s="1295"/>
      <c r="D78" s="1295"/>
      <c r="E78" s="1295"/>
      <c r="F78" s="1295"/>
      <c r="G78" s="1295"/>
      <c r="H78" s="1295"/>
      <c r="I78" s="1295"/>
      <c r="J78" s="1295"/>
      <c r="K78" s="1295"/>
      <c r="L78" s="1295"/>
      <c r="M78" s="1295"/>
      <c r="N78" s="1295"/>
      <c r="O78" s="1295"/>
      <c r="P78" s="1295"/>
      <c r="Q78" s="1295"/>
      <c r="R78" s="1295"/>
      <c r="S78" s="1295"/>
      <c r="T78" s="1295"/>
      <c r="U78" s="1295"/>
      <c r="V78" s="1295"/>
      <c r="W78" s="1295"/>
    </row>
    <row r="79" spans="1:28">
      <c r="A79" s="1295"/>
      <c r="B79" s="1295"/>
      <c r="C79" s="1295"/>
      <c r="D79" s="1295"/>
      <c r="E79" s="1295"/>
      <c r="F79" s="1295"/>
      <c r="G79" s="1295"/>
      <c r="H79" s="1295"/>
      <c r="I79" s="1295"/>
      <c r="J79" s="1295"/>
      <c r="K79" s="1295"/>
      <c r="L79" s="1295"/>
      <c r="M79" s="1295"/>
      <c r="N79" s="1295"/>
      <c r="O79" s="1295"/>
      <c r="P79" s="1295"/>
      <c r="Q79" s="1295"/>
      <c r="R79" s="1295"/>
      <c r="S79" s="1295"/>
      <c r="T79" s="1295"/>
      <c r="U79" s="1295"/>
      <c r="V79" s="1295"/>
      <c r="W79" s="1295"/>
    </row>
    <row r="80" spans="1:28">
      <c r="A80" s="1295"/>
      <c r="B80" s="1295"/>
      <c r="C80" s="1295"/>
      <c r="D80" s="1295"/>
      <c r="E80" s="1295"/>
      <c r="F80" s="1295"/>
      <c r="G80" s="1295"/>
      <c r="H80" s="1295"/>
      <c r="I80" s="1295"/>
      <c r="J80" s="1295"/>
      <c r="K80" s="1295"/>
      <c r="L80" s="1295"/>
      <c r="M80" s="1295"/>
      <c r="N80" s="1295"/>
      <c r="O80" s="1295"/>
      <c r="P80" s="1295"/>
      <c r="Q80" s="1295"/>
      <c r="R80" s="1295"/>
      <c r="S80" s="1295"/>
      <c r="T80" s="1295"/>
      <c r="U80" s="1295"/>
      <c r="V80" s="1295"/>
      <c r="W80" s="1295"/>
    </row>
    <row r="81" spans="1:26" ht="13.5" customHeight="1">
      <c r="A81" s="1295"/>
      <c r="B81" s="1295"/>
      <c r="C81" s="1295"/>
      <c r="D81" s="1295"/>
      <c r="E81" s="1295"/>
      <c r="F81" s="1295"/>
      <c r="G81" s="1295"/>
      <c r="H81" s="1295"/>
      <c r="I81" s="1295"/>
      <c r="J81" s="1295"/>
      <c r="K81" s="1295"/>
      <c r="L81" s="1295"/>
      <c r="M81" s="1295"/>
      <c r="N81" s="1295"/>
      <c r="O81" s="1295"/>
      <c r="P81" s="1295"/>
      <c r="Q81" s="1295"/>
      <c r="R81" s="1295"/>
      <c r="S81" s="1295"/>
      <c r="T81" s="1295"/>
      <c r="U81" s="1295"/>
      <c r="V81" s="1295"/>
      <c r="W81" s="1295"/>
      <c r="X81" s="1226" t="s">
        <v>1039</v>
      </c>
      <c r="Y81" s="1226"/>
      <c r="Z81" s="1226"/>
    </row>
    <row r="82" spans="1:26" ht="6" customHeight="1">
      <c r="A82" s="508"/>
      <c r="B82" s="508"/>
      <c r="C82" s="508"/>
      <c r="D82" s="508"/>
      <c r="E82" s="508"/>
      <c r="F82" s="508"/>
      <c r="G82" s="508"/>
      <c r="H82" s="508"/>
      <c r="I82" s="508"/>
      <c r="J82" s="508"/>
      <c r="K82" s="508"/>
      <c r="L82" s="508"/>
      <c r="M82" s="508"/>
      <c r="N82" s="508"/>
      <c r="O82" s="508"/>
      <c r="P82" s="508"/>
      <c r="Q82" s="508"/>
      <c r="R82" s="508"/>
      <c r="S82" s="508"/>
      <c r="T82" s="508"/>
      <c r="U82" s="508"/>
      <c r="V82" s="508"/>
      <c r="W82" s="508"/>
    </row>
    <row r="83" spans="1:26">
      <c r="D83" s="1297" t="s">
        <v>475</v>
      </c>
      <c r="E83" s="1298"/>
      <c r="F83" s="1298"/>
      <c r="G83" s="1298"/>
      <c r="H83" s="1298"/>
      <c r="I83" s="1298"/>
      <c r="J83" s="1298"/>
      <c r="K83" s="1298"/>
      <c r="L83" s="1298"/>
      <c r="M83" s="1298"/>
      <c r="N83" s="1298"/>
      <c r="O83" s="1298"/>
      <c r="P83" s="1298"/>
      <c r="Q83" s="1298"/>
      <c r="R83" s="1298"/>
      <c r="S83" s="1298"/>
      <c r="T83" s="1298"/>
      <c r="U83" s="1298"/>
      <c r="V83" s="1298"/>
      <c r="W83" s="1298"/>
    </row>
    <row r="84" spans="1:26" ht="16.5" customHeight="1">
      <c r="D84" s="1298"/>
      <c r="E84" s="1298"/>
      <c r="F84" s="1298"/>
      <c r="G84" s="1298"/>
      <c r="H84" s="1298"/>
      <c r="I84" s="1298"/>
      <c r="J84" s="1298"/>
      <c r="K84" s="1298"/>
      <c r="L84" s="1298"/>
      <c r="M84" s="1298"/>
      <c r="N84" s="1298"/>
      <c r="O84" s="1298"/>
      <c r="P84" s="1298"/>
      <c r="Q84" s="1298"/>
      <c r="R84" s="1298"/>
      <c r="S84" s="1298"/>
      <c r="T84" s="1298"/>
      <c r="U84" s="1298"/>
      <c r="V84" s="1298"/>
      <c r="W84" s="1298"/>
    </row>
    <row r="85" spans="1:26" ht="7.5" customHeight="1">
      <c r="D85" s="506"/>
      <c r="E85" s="506"/>
      <c r="F85" s="506"/>
      <c r="G85" s="506"/>
      <c r="H85" s="506"/>
      <c r="I85" s="506"/>
      <c r="J85" s="506"/>
      <c r="K85" s="506"/>
      <c r="L85" s="506"/>
      <c r="M85" s="506"/>
      <c r="N85" s="506"/>
      <c r="O85" s="506"/>
      <c r="P85" s="506"/>
      <c r="Q85" s="506"/>
      <c r="R85" s="506"/>
      <c r="S85" s="506"/>
      <c r="T85" s="506"/>
      <c r="U85" s="506"/>
      <c r="V85" s="506"/>
      <c r="W85" s="506"/>
    </row>
    <row r="86" spans="1:26" ht="12.75" customHeight="1">
      <c r="D86" s="1287" t="s">
        <v>484</v>
      </c>
      <c r="E86" s="1287"/>
      <c r="F86" s="1287"/>
      <c r="G86" s="1287"/>
      <c r="H86" s="1287"/>
      <c r="I86" s="1287"/>
      <c r="J86" s="1287"/>
      <c r="K86" s="1287"/>
      <c r="L86" s="1287"/>
      <c r="M86" s="1287"/>
      <c r="N86" s="1287"/>
      <c r="O86" s="1287"/>
      <c r="P86" s="1287"/>
      <c r="Q86" s="1287"/>
      <c r="R86" s="1287"/>
      <c r="S86" s="1287"/>
      <c r="T86" s="1287"/>
      <c r="U86" s="1287"/>
      <c r="V86" s="1287"/>
      <c r="W86" s="1287"/>
    </row>
    <row r="87" spans="1:26" ht="6.75" customHeight="1">
      <c r="A87" s="258"/>
      <c r="B87" s="259"/>
      <c r="D87" s="507"/>
      <c r="E87" s="507"/>
      <c r="F87" s="507"/>
      <c r="G87" s="507"/>
      <c r="H87" s="507"/>
      <c r="I87" s="507"/>
      <c r="J87" s="507"/>
      <c r="K87" s="507"/>
      <c r="L87" s="507"/>
      <c r="M87" s="507"/>
      <c r="N87" s="507"/>
      <c r="O87" s="507"/>
      <c r="P87" s="507"/>
      <c r="Q87" s="507"/>
      <c r="R87" s="507"/>
      <c r="S87" s="507"/>
      <c r="T87" s="507"/>
      <c r="U87" s="507"/>
      <c r="V87" s="507"/>
      <c r="W87" s="507"/>
    </row>
    <row r="88" spans="1:26" ht="15.6">
      <c r="A88" s="409" t="s">
        <v>426</v>
      </c>
      <c r="B88" s="259"/>
      <c r="K88" s="257"/>
      <c r="L88" s="257"/>
      <c r="M88" s="257"/>
      <c r="N88" s="257"/>
      <c r="O88" s="257"/>
      <c r="P88" s="257"/>
      <c r="Q88" s="257"/>
      <c r="R88" s="257"/>
      <c r="S88" s="257"/>
      <c r="T88" s="257"/>
      <c r="U88" s="257"/>
      <c r="V88" s="257"/>
      <c r="W88" s="257"/>
    </row>
    <row r="89" spans="1:26">
      <c r="A89" s="1295" t="s">
        <v>1053</v>
      </c>
      <c r="B89" s="1295"/>
      <c r="C89" s="1295"/>
      <c r="D89" s="1295"/>
      <c r="E89" s="1295"/>
      <c r="F89" s="1295"/>
      <c r="G89" s="1295"/>
      <c r="H89" s="1295"/>
      <c r="I89" s="1295"/>
      <c r="J89" s="1295"/>
      <c r="K89" s="1295"/>
      <c r="L89" s="1295"/>
      <c r="M89" s="1295"/>
      <c r="N89" s="1295"/>
      <c r="O89" s="1295"/>
      <c r="P89" s="1295"/>
      <c r="Q89" s="1295"/>
      <c r="R89" s="1295"/>
      <c r="S89" s="1295"/>
      <c r="T89" s="1295"/>
      <c r="U89" s="1295"/>
      <c r="V89" s="1295"/>
      <c r="W89" s="1295"/>
    </row>
    <row r="90" spans="1:26">
      <c r="A90" s="1295"/>
      <c r="B90" s="1295"/>
      <c r="C90" s="1295"/>
      <c r="D90" s="1295"/>
      <c r="E90" s="1295"/>
      <c r="F90" s="1295"/>
      <c r="G90" s="1295"/>
      <c r="H90" s="1295"/>
      <c r="I90" s="1295"/>
      <c r="J90" s="1295"/>
      <c r="K90" s="1295"/>
      <c r="L90" s="1295"/>
      <c r="M90" s="1295"/>
      <c r="N90" s="1295"/>
      <c r="O90" s="1295"/>
      <c r="P90" s="1295"/>
      <c r="Q90" s="1295"/>
      <c r="R90" s="1295"/>
      <c r="S90" s="1295"/>
      <c r="T90" s="1295"/>
      <c r="U90" s="1295"/>
      <c r="V90" s="1295"/>
      <c r="W90" s="1295"/>
    </row>
    <row r="91" spans="1:26" ht="8.25" customHeight="1">
      <c r="A91" s="1295"/>
      <c r="B91" s="1295"/>
      <c r="C91" s="1295"/>
      <c r="D91" s="1295"/>
      <c r="E91" s="1295"/>
      <c r="F91" s="1295"/>
      <c r="G91" s="1295"/>
      <c r="H91" s="1295"/>
      <c r="I91" s="1295"/>
      <c r="J91" s="1295"/>
      <c r="K91" s="1295"/>
      <c r="L91" s="1295"/>
      <c r="M91" s="1295"/>
      <c r="N91" s="1295"/>
      <c r="O91" s="1295"/>
      <c r="P91" s="1295"/>
      <c r="Q91" s="1295"/>
      <c r="R91" s="1295"/>
      <c r="S91" s="1295"/>
      <c r="T91" s="1295"/>
      <c r="U91" s="1295"/>
      <c r="V91" s="1295"/>
      <c r="W91" s="1295"/>
    </row>
    <row r="92" spans="1:26" ht="3.75" customHeight="1">
      <c r="A92" s="508"/>
      <c r="B92" s="508"/>
      <c r="C92" s="508"/>
      <c r="D92" s="508"/>
      <c r="E92" s="508"/>
      <c r="F92" s="508"/>
      <c r="G92" s="508"/>
      <c r="H92" s="508"/>
      <c r="I92" s="508"/>
      <c r="J92" s="508"/>
      <c r="K92" s="508"/>
      <c r="L92" s="508"/>
      <c r="M92" s="508"/>
      <c r="N92" s="508"/>
      <c r="O92" s="508"/>
      <c r="P92" s="508"/>
      <c r="Q92" s="508"/>
      <c r="R92" s="508"/>
      <c r="S92" s="508"/>
      <c r="T92" s="508"/>
      <c r="U92" s="508"/>
      <c r="V92" s="508"/>
      <c r="W92" s="508"/>
    </row>
    <row r="93" spans="1:26">
      <c r="A93" s="508"/>
      <c r="B93" s="508"/>
      <c r="D93" s="1298" t="s">
        <v>1054</v>
      </c>
      <c r="E93" s="1298"/>
      <c r="F93" s="1298"/>
      <c r="G93" s="1298"/>
      <c r="H93" s="1298"/>
      <c r="I93" s="1298"/>
      <c r="J93" s="1298"/>
      <c r="K93" s="1298"/>
      <c r="L93" s="1298"/>
      <c r="M93" s="1298"/>
      <c r="N93" s="1298"/>
      <c r="O93" s="1298"/>
      <c r="P93" s="1298"/>
      <c r="Q93" s="1298"/>
      <c r="R93" s="1298"/>
      <c r="S93" s="1298"/>
      <c r="T93" s="1298"/>
      <c r="U93" s="1298"/>
      <c r="V93" s="1298"/>
      <c r="W93" s="1298"/>
    </row>
    <row r="94" spans="1:26">
      <c r="D94" s="1298"/>
      <c r="E94" s="1298"/>
      <c r="F94" s="1298"/>
      <c r="G94" s="1298"/>
      <c r="H94" s="1298"/>
      <c r="I94" s="1298"/>
      <c r="J94" s="1298"/>
      <c r="K94" s="1298"/>
      <c r="L94" s="1298"/>
      <c r="M94" s="1298"/>
      <c r="N94" s="1298"/>
      <c r="O94" s="1298"/>
      <c r="P94" s="1298"/>
      <c r="Q94" s="1298"/>
      <c r="R94" s="1298"/>
      <c r="S94" s="1298"/>
      <c r="T94" s="1298"/>
      <c r="U94" s="1298"/>
      <c r="V94" s="1298"/>
      <c r="W94" s="1298"/>
    </row>
    <row r="95" spans="1:26">
      <c r="D95" s="1298"/>
      <c r="E95" s="1298"/>
      <c r="F95" s="1298"/>
      <c r="G95" s="1298"/>
      <c r="H95" s="1298"/>
      <c r="I95" s="1298"/>
      <c r="J95" s="1298"/>
      <c r="K95" s="1298"/>
      <c r="L95" s="1298"/>
      <c r="M95" s="1298"/>
      <c r="N95" s="1298"/>
      <c r="O95" s="1298"/>
      <c r="P95" s="1298"/>
      <c r="Q95" s="1298"/>
      <c r="R95" s="1298"/>
      <c r="S95" s="1298"/>
      <c r="T95" s="1298"/>
      <c r="U95" s="1298"/>
      <c r="V95" s="1298"/>
      <c r="W95" s="1298"/>
    </row>
    <row r="96" spans="1:26">
      <c r="D96" s="1298"/>
      <c r="E96" s="1298"/>
      <c r="F96" s="1298"/>
      <c r="G96" s="1298"/>
      <c r="H96" s="1298"/>
      <c r="I96" s="1298"/>
      <c r="J96" s="1298"/>
      <c r="K96" s="1298"/>
      <c r="L96" s="1298"/>
      <c r="M96" s="1298"/>
      <c r="N96" s="1298"/>
      <c r="O96" s="1298"/>
      <c r="P96" s="1298"/>
      <c r="Q96" s="1298"/>
      <c r="R96" s="1298"/>
      <c r="S96" s="1298"/>
      <c r="T96" s="1298"/>
      <c r="U96" s="1298"/>
      <c r="V96" s="1298"/>
      <c r="W96" s="1298"/>
    </row>
    <row r="97" spans="1:26">
      <c r="D97" s="1298"/>
      <c r="E97" s="1298"/>
      <c r="F97" s="1298"/>
      <c r="G97" s="1298"/>
      <c r="H97" s="1298"/>
      <c r="I97" s="1298"/>
      <c r="J97" s="1298"/>
      <c r="K97" s="1298"/>
      <c r="L97" s="1298"/>
      <c r="M97" s="1298"/>
      <c r="N97" s="1298"/>
      <c r="O97" s="1298"/>
      <c r="P97" s="1298"/>
      <c r="Q97" s="1298"/>
      <c r="R97" s="1298"/>
      <c r="S97" s="1298"/>
      <c r="T97" s="1298"/>
      <c r="U97" s="1298"/>
      <c r="V97" s="1298"/>
      <c r="W97" s="1298"/>
    </row>
    <row r="98" spans="1:26">
      <c r="A98" s="258"/>
      <c r="B98" s="259"/>
      <c r="D98" s="1298"/>
      <c r="E98" s="1298"/>
      <c r="F98" s="1298"/>
      <c r="G98" s="1298"/>
      <c r="H98" s="1298"/>
      <c r="I98" s="1298"/>
      <c r="J98" s="1298"/>
      <c r="K98" s="1298"/>
      <c r="L98" s="1298"/>
      <c r="M98" s="1298"/>
      <c r="N98" s="1298"/>
      <c r="O98" s="1298"/>
      <c r="P98" s="1298"/>
      <c r="Q98" s="1298"/>
      <c r="R98" s="1298"/>
      <c r="S98" s="1298"/>
      <c r="T98" s="1298"/>
      <c r="U98" s="1298"/>
      <c r="V98" s="1298"/>
      <c r="W98" s="1298"/>
    </row>
    <row r="99" spans="1:26" ht="15" customHeight="1">
      <c r="D99" s="1298"/>
      <c r="E99" s="1298"/>
      <c r="F99" s="1298"/>
      <c r="G99" s="1298"/>
      <c r="H99" s="1298"/>
      <c r="I99" s="1298"/>
      <c r="J99" s="1298"/>
      <c r="K99" s="1298"/>
      <c r="L99" s="1298"/>
      <c r="M99" s="1298"/>
      <c r="N99" s="1298"/>
      <c r="O99" s="1298"/>
      <c r="P99" s="1298"/>
      <c r="Q99" s="1298"/>
      <c r="R99" s="1298"/>
      <c r="S99" s="1298"/>
      <c r="T99" s="1298"/>
      <c r="U99" s="1298"/>
      <c r="V99" s="1298"/>
      <c r="W99" s="1298"/>
    </row>
    <row r="100" spans="1:26" ht="6.75" customHeight="1">
      <c r="D100" s="506"/>
      <c r="E100" s="506"/>
      <c r="F100" s="506"/>
      <c r="G100" s="506"/>
      <c r="H100" s="506"/>
      <c r="I100" s="506"/>
      <c r="J100" s="506"/>
      <c r="K100" s="506"/>
      <c r="L100" s="506"/>
      <c r="M100" s="506"/>
      <c r="N100" s="506"/>
      <c r="O100" s="506"/>
      <c r="P100" s="506"/>
      <c r="Q100" s="506"/>
      <c r="R100" s="506"/>
      <c r="S100" s="506"/>
      <c r="T100" s="506"/>
      <c r="U100" s="506"/>
      <c r="V100" s="506"/>
      <c r="W100" s="506"/>
    </row>
    <row r="101" spans="1:26">
      <c r="D101" s="1295" t="s">
        <v>1055</v>
      </c>
      <c r="E101" s="1295"/>
      <c r="F101" s="1295"/>
      <c r="G101" s="1295"/>
      <c r="H101" s="1295"/>
      <c r="I101" s="1295"/>
      <c r="J101" s="1295"/>
      <c r="K101" s="1295"/>
      <c r="L101" s="1295"/>
      <c r="M101" s="1295"/>
      <c r="N101" s="1295"/>
      <c r="O101" s="1295"/>
      <c r="P101" s="1295"/>
      <c r="Q101" s="1295"/>
      <c r="R101" s="1295"/>
      <c r="S101" s="1295"/>
      <c r="T101" s="1295"/>
      <c r="U101" s="1295"/>
      <c r="V101" s="1295"/>
      <c r="W101" s="1295"/>
    </row>
    <row r="102" spans="1:26">
      <c r="D102" s="1295"/>
      <c r="E102" s="1295"/>
      <c r="F102" s="1295"/>
      <c r="G102" s="1295"/>
      <c r="H102" s="1295"/>
      <c r="I102" s="1295"/>
      <c r="J102" s="1295"/>
      <c r="K102" s="1295"/>
      <c r="L102" s="1295"/>
      <c r="M102" s="1295"/>
      <c r="N102" s="1295"/>
      <c r="O102" s="1295"/>
      <c r="P102" s="1295"/>
      <c r="Q102" s="1295"/>
      <c r="R102" s="1295"/>
      <c r="S102" s="1295"/>
      <c r="T102" s="1295"/>
      <c r="U102" s="1295"/>
      <c r="V102" s="1295"/>
      <c r="W102" s="1295"/>
      <c r="X102" s="1226"/>
      <c r="Y102" s="1226"/>
      <c r="Z102" s="1226"/>
    </row>
    <row r="103" spans="1:26">
      <c r="D103" s="1295"/>
      <c r="E103" s="1295"/>
      <c r="F103" s="1295"/>
      <c r="G103" s="1295"/>
      <c r="H103" s="1295"/>
      <c r="I103" s="1295"/>
      <c r="J103" s="1295"/>
      <c r="K103" s="1295"/>
      <c r="L103" s="1295"/>
      <c r="M103" s="1295"/>
      <c r="N103" s="1295"/>
      <c r="O103" s="1295"/>
      <c r="P103" s="1295"/>
      <c r="Q103" s="1295"/>
      <c r="R103" s="1295"/>
      <c r="S103" s="1295"/>
      <c r="T103" s="1295"/>
      <c r="U103" s="1295"/>
      <c r="V103" s="1295"/>
      <c r="W103" s="1295"/>
      <c r="X103" s="496"/>
      <c r="Y103" s="496"/>
      <c r="Z103" s="496"/>
    </row>
    <row r="104" spans="1:26" ht="14.25" customHeight="1">
      <c r="D104" s="1295"/>
      <c r="E104" s="1295"/>
      <c r="F104" s="1295"/>
      <c r="G104" s="1295"/>
      <c r="H104" s="1295"/>
      <c r="I104" s="1295"/>
      <c r="J104" s="1295"/>
      <c r="K104" s="1295"/>
      <c r="L104" s="1295"/>
      <c r="M104" s="1295"/>
      <c r="N104" s="1295"/>
      <c r="O104" s="1295"/>
      <c r="P104" s="1295"/>
      <c r="Q104" s="1295"/>
      <c r="R104" s="1295"/>
      <c r="S104" s="1295"/>
      <c r="T104" s="1295"/>
      <c r="U104" s="1295"/>
      <c r="V104" s="1295"/>
      <c r="W104" s="1295"/>
    </row>
    <row r="105" spans="1:26" ht="5.25" customHeight="1">
      <c r="A105" s="258"/>
      <c r="B105" s="257"/>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64"/>
    </row>
    <row r="106" spans="1:26" ht="15.6">
      <c r="A106" s="1304" t="s">
        <v>440</v>
      </c>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264"/>
    </row>
    <row r="107" spans="1:26">
      <c r="A107" s="1305"/>
      <c r="B107" s="1306"/>
      <c r="C107" s="1306"/>
      <c r="D107" s="1306"/>
      <c r="E107" s="1306"/>
      <c r="F107" s="1306"/>
      <c r="G107" s="1306"/>
      <c r="H107" s="1306"/>
      <c r="I107" s="1306"/>
      <c r="J107" s="1306"/>
      <c r="K107" s="1306"/>
      <c r="L107" s="1306"/>
      <c r="M107" s="1306"/>
      <c r="N107" s="1306"/>
      <c r="O107" s="1306"/>
      <c r="P107" s="1306"/>
      <c r="Q107" s="1306"/>
      <c r="R107" s="1306"/>
      <c r="S107" s="1306"/>
      <c r="T107" s="1306"/>
      <c r="U107" s="1306"/>
      <c r="V107" s="1306"/>
      <c r="W107" s="1307"/>
      <c r="X107" s="264"/>
    </row>
    <row r="108" spans="1:26">
      <c r="A108" s="1308"/>
      <c r="B108" s="1309"/>
      <c r="C108" s="1309"/>
      <c r="D108" s="1309"/>
      <c r="E108" s="1309"/>
      <c r="F108" s="1309"/>
      <c r="G108" s="1309"/>
      <c r="H108" s="1309"/>
      <c r="I108" s="1309"/>
      <c r="J108" s="1309"/>
      <c r="K108" s="1309"/>
      <c r="L108" s="1309"/>
      <c r="M108" s="1309"/>
      <c r="N108" s="1309"/>
      <c r="O108" s="1309"/>
      <c r="P108" s="1309"/>
      <c r="Q108" s="1309"/>
      <c r="R108" s="1309"/>
      <c r="S108" s="1309"/>
      <c r="T108" s="1309"/>
      <c r="U108" s="1309"/>
      <c r="V108" s="1309"/>
      <c r="W108" s="1310"/>
      <c r="X108" s="264"/>
    </row>
    <row r="109" spans="1:26">
      <c r="A109" s="1311"/>
      <c r="B109" s="1312"/>
      <c r="C109" s="1312"/>
      <c r="D109" s="1312"/>
      <c r="E109" s="1312"/>
      <c r="F109" s="1312"/>
      <c r="G109" s="1312"/>
      <c r="H109" s="1312"/>
      <c r="I109" s="1312"/>
      <c r="J109" s="1312"/>
      <c r="K109" s="1312"/>
      <c r="L109" s="1312"/>
      <c r="M109" s="1312"/>
      <c r="N109" s="1312"/>
      <c r="O109" s="1312"/>
      <c r="P109" s="1312"/>
      <c r="Q109" s="1312"/>
      <c r="R109" s="1312"/>
      <c r="S109" s="1312"/>
      <c r="T109" s="1312"/>
      <c r="U109" s="1312"/>
      <c r="V109" s="1312"/>
      <c r="W109" s="1313"/>
    </row>
    <row r="172" spans="3:3">
      <c r="C172" s="267"/>
    </row>
    <row r="173" spans="3:3">
      <c r="C173" s="267"/>
    </row>
  </sheetData>
  <mergeCells count="99">
    <mergeCell ref="A106:W106"/>
    <mergeCell ref="A107:W109"/>
    <mergeCell ref="X77:AB77"/>
    <mergeCell ref="X81:Z81"/>
    <mergeCell ref="D83:W84"/>
    <mergeCell ref="D86:W86"/>
    <mergeCell ref="D93:W99"/>
    <mergeCell ref="A89:W91"/>
    <mergeCell ref="A67:W67"/>
    <mergeCell ref="A68:W70"/>
    <mergeCell ref="D101:W104"/>
    <mergeCell ref="X102:Z102"/>
    <mergeCell ref="A72:W72"/>
    <mergeCell ref="A74:W81"/>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29:W30"/>
    <mergeCell ref="AG29:AI29"/>
    <mergeCell ref="AJ29:AK29"/>
    <mergeCell ref="AG30:AK30"/>
    <mergeCell ref="AG34:AK34"/>
    <mergeCell ref="AG31:AI31"/>
    <mergeCell ref="AJ31:AK31"/>
    <mergeCell ref="D32:W33"/>
    <mergeCell ref="AG32:AK32"/>
    <mergeCell ref="AG33:AI33"/>
    <mergeCell ref="AJ33:AK33"/>
    <mergeCell ref="AG21:AK21"/>
    <mergeCell ref="D22:W24"/>
    <mergeCell ref="AG22:AI22"/>
    <mergeCell ref="AJ22:AK22"/>
    <mergeCell ref="AG23:AK23"/>
    <mergeCell ref="AG24:AI24"/>
    <mergeCell ref="AJ24:AK24"/>
    <mergeCell ref="AG25:AK25"/>
    <mergeCell ref="D26:L27"/>
    <mergeCell ref="AG26:AI26"/>
    <mergeCell ref="AJ26:AK26"/>
    <mergeCell ref="AG28:AK28"/>
    <mergeCell ref="AG16:AI16"/>
    <mergeCell ref="AJ16:AK16"/>
    <mergeCell ref="A17:W20"/>
    <mergeCell ref="X17:Z17"/>
    <mergeCell ref="AG17:AK17"/>
    <mergeCell ref="AG18:AI18"/>
    <mergeCell ref="AJ18:AK18"/>
    <mergeCell ref="AG19:AK19"/>
    <mergeCell ref="AG20:AI20"/>
    <mergeCell ref="AJ20:AK20"/>
    <mergeCell ref="A11:W11"/>
    <mergeCell ref="AG11:AK11"/>
    <mergeCell ref="A12:W15"/>
    <mergeCell ref="AG12:AI12"/>
    <mergeCell ref="AJ12:AK12"/>
    <mergeCell ref="X13:AA14"/>
    <mergeCell ref="AG13:AK13"/>
    <mergeCell ref="AG14:AI14"/>
    <mergeCell ref="AJ14:AK14"/>
    <mergeCell ref="AG15:AK15"/>
    <mergeCell ref="AG6:AI6"/>
    <mergeCell ref="AJ6:AK6"/>
    <mergeCell ref="A7:W10"/>
    <mergeCell ref="X7:Z7"/>
    <mergeCell ref="AG7:AK7"/>
    <mergeCell ref="AG8:AI8"/>
    <mergeCell ref="AJ8:AK8"/>
    <mergeCell ref="AG9:AK9"/>
    <mergeCell ref="AG10:AI10"/>
    <mergeCell ref="AJ10:AK10"/>
    <mergeCell ref="A4:F5"/>
    <mergeCell ref="G4:I4"/>
    <mergeCell ref="N4:W4"/>
    <mergeCell ref="AG4:AI4"/>
    <mergeCell ref="AJ4:AK4"/>
    <mergeCell ref="G5:I5"/>
    <mergeCell ref="J5:L5"/>
    <mergeCell ref="N5:W5"/>
    <mergeCell ref="AG5:AK5"/>
    <mergeCell ref="A3:M3"/>
    <mergeCell ref="N3:W3"/>
    <mergeCell ref="AG3:AK3"/>
    <mergeCell ref="A1:M2"/>
    <mergeCell ref="N1:W1"/>
    <mergeCell ref="AG1:AK1"/>
    <mergeCell ref="N2:W2"/>
    <mergeCell ref="AG2:AI2"/>
    <mergeCell ref="X1:Z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137160</xdr:colOff>
                    <xdr:row>20</xdr:row>
                    <xdr:rowOff>76200</xdr:rowOff>
                  </from>
                  <to>
                    <xdr:col>2</xdr:col>
                    <xdr:colOff>0</xdr:colOff>
                    <xdr:row>23</xdr:row>
                    <xdr:rowOff>22860</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144780</xdr:colOff>
                    <xdr:row>30</xdr:row>
                    <xdr:rowOff>60960</xdr:rowOff>
                  </from>
                  <to>
                    <xdr:col>2</xdr:col>
                    <xdr:colOff>22860</xdr:colOff>
                    <xdr:row>32</xdr:row>
                    <xdr:rowOff>22860</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137160</xdr:colOff>
                    <xdr:row>43</xdr:row>
                    <xdr:rowOff>106680</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137160</xdr:colOff>
                    <xdr:row>54</xdr:row>
                    <xdr:rowOff>106680</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137160</xdr:rowOff>
                  </from>
                  <to>
                    <xdr:col>2</xdr:col>
                    <xdr:colOff>22860</xdr:colOff>
                    <xdr:row>47</xdr:row>
                    <xdr:rowOff>22860</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137160</xdr:colOff>
                    <xdr:row>58</xdr:row>
                    <xdr:rowOff>22860</xdr:rowOff>
                  </from>
                  <to>
                    <xdr:col>2</xdr:col>
                    <xdr:colOff>38100</xdr:colOff>
                    <xdr:row>59</xdr:row>
                    <xdr:rowOff>68580</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137160</xdr:colOff>
                    <xdr:row>33</xdr:row>
                    <xdr:rowOff>60960</xdr:rowOff>
                  </from>
                  <to>
                    <xdr:col>2</xdr:col>
                    <xdr:colOff>30480</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22860</xdr:colOff>
                    <xdr:row>26</xdr:row>
                    <xdr:rowOff>22860</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137160</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175260</xdr:colOff>
                    <xdr:row>99</xdr:row>
                    <xdr:rowOff>0</xdr:rowOff>
                  </from>
                  <to>
                    <xdr:col>2</xdr:col>
                    <xdr:colOff>68580</xdr:colOff>
                    <xdr:row>101</xdr:row>
                    <xdr:rowOff>99060</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137160</xdr:colOff>
                    <xdr:row>82</xdr:row>
                    <xdr:rowOff>0</xdr:rowOff>
                  </from>
                  <to>
                    <xdr:col>2</xdr:col>
                    <xdr:colOff>0</xdr:colOff>
                    <xdr:row>83</xdr:row>
                    <xdr:rowOff>60960</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137160</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30480</xdr:colOff>
                    <xdr:row>49</xdr:row>
                    <xdr:rowOff>22860</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30480</xdr:colOff>
                    <xdr:row>103</xdr:row>
                    <xdr:rowOff>137160</xdr:rowOff>
                  </from>
                  <to>
                    <xdr:col>24</xdr:col>
                    <xdr:colOff>419100</xdr:colOff>
                    <xdr:row>105</xdr:row>
                    <xdr:rowOff>175260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X1" sqref="X1:Z1"/>
    </sheetView>
  </sheetViews>
  <sheetFormatPr defaultRowHeight="13.2"/>
  <cols>
    <col min="1" max="23" width="3.6640625" style="130" customWidth="1"/>
    <col min="24" max="256" width="9.33203125" style="130"/>
    <col min="257" max="279" width="3.6640625" style="130" customWidth="1"/>
    <col min="280" max="512" width="9.33203125" style="130"/>
    <col min="513" max="535" width="3.6640625" style="130" customWidth="1"/>
    <col min="536" max="768" width="9.33203125" style="130"/>
    <col min="769" max="791" width="3.6640625" style="130" customWidth="1"/>
    <col min="792" max="1024" width="9.33203125" style="130"/>
    <col min="1025" max="1047" width="3.6640625" style="130" customWidth="1"/>
    <col min="1048" max="1280" width="9.33203125" style="130"/>
    <col min="1281" max="1303" width="3.6640625" style="130" customWidth="1"/>
    <col min="1304" max="1536" width="9.33203125" style="130"/>
    <col min="1537" max="1559" width="3.6640625" style="130" customWidth="1"/>
    <col min="1560" max="1792" width="9.33203125" style="130"/>
    <col min="1793" max="1815" width="3.6640625" style="130" customWidth="1"/>
    <col min="1816" max="2048" width="9.33203125" style="130"/>
    <col min="2049" max="2071" width="3.6640625" style="130" customWidth="1"/>
    <col min="2072" max="2304" width="9.33203125" style="130"/>
    <col min="2305" max="2327" width="3.6640625" style="130" customWidth="1"/>
    <col min="2328" max="2560" width="9.33203125" style="130"/>
    <col min="2561" max="2583" width="3.6640625" style="130" customWidth="1"/>
    <col min="2584" max="2816" width="9.33203125" style="130"/>
    <col min="2817" max="2839" width="3.6640625" style="130" customWidth="1"/>
    <col min="2840" max="3072" width="9.33203125" style="130"/>
    <col min="3073" max="3095" width="3.6640625" style="130" customWidth="1"/>
    <col min="3096" max="3328" width="9.33203125" style="130"/>
    <col min="3329" max="3351" width="3.6640625" style="130" customWidth="1"/>
    <col min="3352" max="3584" width="9.33203125" style="130"/>
    <col min="3585" max="3607" width="3.6640625" style="130" customWidth="1"/>
    <col min="3608" max="3840" width="9.33203125" style="130"/>
    <col min="3841" max="3863" width="3.6640625" style="130" customWidth="1"/>
    <col min="3864" max="4096" width="9.33203125" style="130"/>
    <col min="4097" max="4119" width="3.6640625" style="130" customWidth="1"/>
    <col min="4120" max="4352" width="9.33203125" style="130"/>
    <col min="4353" max="4375" width="3.6640625" style="130" customWidth="1"/>
    <col min="4376" max="4608" width="9.33203125" style="130"/>
    <col min="4609" max="4631" width="3.6640625" style="130" customWidth="1"/>
    <col min="4632" max="4864" width="9.33203125" style="130"/>
    <col min="4865" max="4887" width="3.6640625" style="130" customWidth="1"/>
    <col min="4888" max="5120" width="9.33203125" style="130"/>
    <col min="5121" max="5143" width="3.6640625" style="130" customWidth="1"/>
    <col min="5144" max="5376" width="9.33203125" style="130"/>
    <col min="5377" max="5399" width="3.6640625" style="130" customWidth="1"/>
    <col min="5400" max="5632" width="9.33203125" style="130"/>
    <col min="5633" max="5655" width="3.6640625" style="130" customWidth="1"/>
    <col min="5656" max="5888" width="9.33203125" style="130"/>
    <col min="5889" max="5911" width="3.6640625" style="130" customWidth="1"/>
    <col min="5912" max="6144" width="9.33203125" style="130"/>
    <col min="6145" max="6167" width="3.6640625" style="130" customWidth="1"/>
    <col min="6168" max="6400" width="9.33203125" style="130"/>
    <col min="6401" max="6423" width="3.6640625" style="130" customWidth="1"/>
    <col min="6424" max="6656" width="9.33203125" style="130"/>
    <col min="6657" max="6679" width="3.6640625" style="130" customWidth="1"/>
    <col min="6680" max="6912" width="9.33203125" style="130"/>
    <col min="6913" max="6935" width="3.6640625" style="130" customWidth="1"/>
    <col min="6936" max="7168" width="9.33203125" style="130"/>
    <col min="7169" max="7191" width="3.6640625" style="130" customWidth="1"/>
    <col min="7192" max="7424" width="9.33203125" style="130"/>
    <col min="7425" max="7447" width="3.6640625" style="130" customWidth="1"/>
    <col min="7448" max="7680" width="9.33203125" style="130"/>
    <col min="7681" max="7703" width="3.6640625" style="130" customWidth="1"/>
    <col min="7704" max="7936" width="9.33203125" style="130"/>
    <col min="7937" max="7959" width="3.6640625" style="130" customWidth="1"/>
    <col min="7960" max="8192" width="9.33203125" style="130"/>
    <col min="8193" max="8215" width="3.6640625" style="130" customWidth="1"/>
    <col min="8216" max="8448" width="9.33203125" style="130"/>
    <col min="8449" max="8471" width="3.6640625" style="130" customWidth="1"/>
    <col min="8472" max="8704" width="9.33203125" style="130"/>
    <col min="8705" max="8727" width="3.6640625" style="130" customWidth="1"/>
    <col min="8728" max="8960" width="9.33203125" style="130"/>
    <col min="8961" max="8983" width="3.6640625" style="130" customWidth="1"/>
    <col min="8984" max="9216" width="9.33203125" style="130"/>
    <col min="9217" max="9239" width="3.6640625" style="130" customWidth="1"/>
    <col min="9240" max="9472" width="9.33203125" style="130"/>
    <col min="9473" max="9495" width="3.6640625" style="130" customWidth="1"/>
    <col min="9496" max="9728" width="9.33203125" style="130"/>
    <col min="9729" max="9751" width="3.6640625" style="130" customWidth="1"/>
    <col min="9752" max="9984" width="9.33203125" style="130"/>
    <col min="9985" max="10007" width="3.6640625" style="130" customWidth="1"/>
    <col min="10008" max="10240" width="9.33203125" style="130"/>
    <col min="10241" max="10263" width="3.6640625" style="130" customWidth="1"/>
    <col min="10264" max="10496" width="9.33203125" style="130"/>
    <col min="10497" max="10519" width="3.6640625" style="130" customWidth="1"/>
    <col min="10520" max="10752" width="9.33203125" style="130"/>
    <col min="10753" max="10775" width="3.6640625" style="130" customWidth="1"/>
    <col min="10776" max="11008" width="9.33203125" style="130"/>
    <col min="11009" max="11031" width="3.6640625" style="130" customWidth="1"/>
    <col min="11032" max="11264" width="9.33203125" style="130"/>
    <col min="11265" max="11287" width="3.6640625" style="130" customWidth="1"/>
    <col min="11288" max="11520" width="9.33203125" style="130"/>
    <col min="11521" max="11543" width="3.6640625" style="130" customWidth="1"/>
    <col min="11544" max="11776" width="9.33203125" style="130"/>
    <col min="11777" max="11799" width="3.6640625" style="130" customWidth="1"/>
    <col min="11800" max="12032" width="9.33203125" style="130"/>
    <col min="12033" max="12055" width="3.6640625" style="130" customWidth="1"/>
    <col min="12056" max="12288" width="9.33203125" style="130"/>
    <col min="12289" max="12311" width="3.6640625" style="130" customWidth="1"/>
    <col min="12312" max="12544" width="9.33203125" style="130"/>
    <col min="12545" max="12567" width="3.6640625" style="130" customWidth="1"/>
    <col min="12568" max="12800" width="9.33203125" style="130"/>
    <col min="12801" max="12823" width="3.6640625" style="130" customWidth="1"/>
    <col min="12824" max="13056" width="9.33203125" style="130"/>
    <col min="13057" max="13079" width="3.6640625" style="130" customWidth="1"/>
    <col min="13080" max="13312" width="9.33203125" style="130"/>
    <col min="13313" max="13335" width="3.6640625" style="130" customWidth="1"/>
    <col min="13336" max="13568" width="9.33203125" style="130"/>
    <col min="13569" max="13591" width="3.6640625" style="130" customWidth="1"/>
    <col min="13592" max="13824" width="9.33203125" style="130"/>
    <col min="13825" max="13847" width="3.6640625" style="130" customWidth="1"/>
    <col min="13848" max="14080" width="9.33203125" style="130"/>
    <col min="14081" max="14103" width="3.6640625" style="130" customWidth="1"/>
    <col min="14104" max="14336" width="9.33203125" style="130"/>
    <col min="14337" max="14359" width="3.6640625" style="130" customWidth="1"/>
    <col min="14360" max="14592" width="9.33203125" style="130"/>
    <col min="14593" max="14615" width="3.6640625" style="130" customWidth="1"/>
    <col min="14616" max="14848" width="9.33203125" style="130"/>
    <col min="14849" max="14871" width="3.6640625" style="130" customWidth="1"/>
    <col min="14872" max="15104" width="9.33203125" style="130"/>
    <col min="15105" max="15127" width="3.6640625" style="130" customWidth="1"/>
    <col min="15128" max="15360" width="9.33203125" style="130"/>
    <col min="15361" max="15383" width="3.6640625" style="130" customWidth="1"/>
    <col min="15384" max="15616" width="9.33203125" style="130"/>
    <col min="15617" max="15639" width="3.6640625" style="130" customWidth="1"/>
    <col min="15640" max="15872" width="9.33203125" style="130"/>
    <col min="15873" max="15895" width="3.6640625" style="130" customWidth="1"/>
    <col min="15896" max="16128" width="9.33203125" style="130"/>
    <col min="16129" max="16151" width="3.6640625" style="130" customWidth="1"/>
    <col min="16152" max="16384" width="9.33203125" style="130"/>
  </cols>
  <sheetData>
    <row r="1" spans="1:37" s="129" customFormat="1" ht="15">
      <c r="A1" s="1326" t="s">
        <v>1056</v>
      </c>
      <c r="B1" s="1327"/>
      <c r="C1" s="1327"/>
      <c r="D1" s="1327"/>
      <c r="E1" s="1327"/>
      <c r="F1" s="1327"/>
      <c r="G1" s="1327"/>
      <c r="H1" s="1327"/>
      <c r="I1" s="1327"/>
      <c r="J1" s="1327"/>
      <c r="K1" s="1327"/>
      <c r="L1" s="1327"/>
      <c r="M1" s="1328"/>
      <c r="N1" s="1329" t="s">
        <v>408</v>
      </c>
      <c r="O1" s="1330"/>
      <c r="P1" s="1330"/>
      <c r="Q1" s="1330"/>
      <c r="R1" s="1330"/>
      <c r="S1" s="1330"/>
      <c r="T1" s="1330"/>
      <c r="U1" s="1330"/>
      <c r="V1" s="1330"/>
      <c r="W1" s="1331"/>
      <c r="X1" s="1150" t="s">
        <v>156</v>
      </c>
      <c r="Y1" s="1150"/>
      <c r="Z1" s="1150"/>
      <c r="AG1" s="1141" t="s">
        <v>217</v>
      </c>
      <c r="AH1" s="1142"/>
      <c r="AI1" s="1142"/>
      <c r="AJ1" s="1142"/>
      <c r="AK1" s="1143"/>
    </row>
    <row r="2" spans="1:37" s="129" customFormat="1" ht="15">
      <c r="A2" s="1327"/>
      <c r="B2" s="1327"/>
      <c r="C2" s="1327"/>
      <c r="D2" s="1327"/>
      <c r="E2" s="1327"/>
      <c r="F2" s="1327"/>
      <c r="G2" s="1327"/>
      <c r="H2" s="1327"/>
      <c r="I2" s="1327"/>
      <c r="J2" s="1327"/>
      <c r="K2" s="1327"/>
      <c r="L2" s="1327"/>
      <c r="M2" s="1328"/>
      <c r="N2" s="1144">
        <f>'CPA-52'!Q1</f>
        <v>0</v>
      </c>
      <c r="O2" s="1145"/>
      <c r="P2" s="1145"/>
      <c r="Q2" s="1145"/>
      <c r="R2" s="1145"/>
      <c r="S2" s="1145"/>
      <c r="T2" s="1145"/>
      <c r="U2" s="1145"/>
      <c r="V2" s="1145"/>
      <c r="W2" s="1146"/>
      <c r="AG2" s="1138" t="s">
        <v>218</v>
      </c>
      <c r="AH2" s="1139"/>
      <c r="AI2" s="1139"/>
      <c r="AJ2" s="156"/>
      <c r="AK2" s="157"/>
    </row>
    <row r="3" spans="1:37" s="129" customFormat="1" ht="15.45" customHeight="1">
      <c r="A3" s="1332" t="s">
        <v>419</v>
      </c>
      <c r="B3" s="1332"/>
      <c r="C3" s="1332"/>
      <c r="D3" s="1332"/>
      <c r="E3" s="1332"/>
      <c r="F3" s="1332"/>
      <c r="G3" s="1332"/>
      <c r="H3" s="1332"/>
      <c r="I3" s="1332"/>
      <c r="J3" s="1332"/>
      <c r="K3" s="1332"/>
      <c r="L3" s="1332"/>
      <c r="M3" s="1333"/>
      <c r="N3" s="1173">
        <f>'CPA-52'!V3</f>
        <v>0</v>
      </c>
      <c r="O3" s="1174"/>
      <c r="P3" s="1174"/>
      <c r="Q3" s="1174"/>
      <c r="R3" s="1174"/>
      <c r="S3" s="1174"/>
      <c r="T3" s="1174"/>
      <c r="U3" s="1174"/>
      <c r="V3" s="1174"/>
      <c r="W3" s="1175"/>
      <c r="AG3" s="1147" t="s">
        <v>219</v>
      </c>
      <c r="AH3" s="1148"/>
      <c r="AI3" s="1148"/>
      <c r="AJ3" s="1148"/>
      <c r="AK3" s="1149"/>
    </row>
    <row r="4" spans="1:37" ht="12.75" customHeight="1">
      <c r="A4" s="1334" t="s">
        <v>420</v>
      </c>
      <c r="B4" s="1335"/>
      <c r="C4" s="1335"/>
      <c r="D4" s="1335"/>
      <c r="E4" s="1335"/>
      <c r="F4" s="1335"/>
      <c r="G4" s="1338" t="s">
        <v>328</v>
      </c>
      <c r="H4" s="1338"/>
      <c r="I4" s="1338"/>
      <c r="J4" s="151"/>
      <c r="K4" s="151"/>
      <c r="L4" s="151"/>
      <c r="M4" s="152"/>
      <c r="N4" s="1173">
        <f>'CPA-52'!T4</f>
        <v>0</v>
      </c>
      <c r="O4" s="1174"/>
      <c r="P4" s="1174"/>
      <c r="Q4" s="1174"/>
      <c r="R4" s="1174"/>
      <c r="S4" s="1174"/>
      <c r="T4" s="1174"/>
      <c r="U4" s="1174"/>
      <c r="V4" s="1174"/>
      <c r="W4" s="1175"/>
      <c r="X4" s="408"/>
      <c r="Y4" s="408"/>
      <c r="Z4" s="408"/>
      <c r="AA4" s="408"/>
      <c r="AB4" s="408"/>
      <c r="AC4" s="408"/>
      <c r="AD4" s="408"/>
      <c r="AE4" s="408"/>
      <c r="AF4" s="408"/>
      <c r="AG4" s="1138" t="s">
        <v>218</v>
      </c>
      <c r="AH4" s="1139"/>
      <c r="AI4" s="1139"/>
      <c r="AJ4" s="1139"/>
      <c r="AK4" s="1140"/>
    </row>
    <row r="5" spans="1:37" ht="12.75" customHeight="1">
      <c r="A5" s="1336"/>
      <c r="B5" s="1337"/>
      <c r="C5" s="1337"/>
      <c r="D5" s="1337"/>
      <c r="E5" s="1337"/>
      <c r="F5" s="1337"/>
      <c r="G5" s="1339" t="s">
        <v>329</v>
      </c>
      <c r="H5" s="1339"/>
      <c r="I5" s="1339"/>
      <c r="J5" s="1339" t="s">
        <v>96</v>
      </c>
      <c r="K5" s="1339"/>
      <c r="L5" s="1339"/>
      <c r="M5" s="153"/>
      <c r="N5" s="1170">
        <f>'CPA-52'!M6</f>
        <v>0</v>
      </c>
      <c r="O5" s="1171"/>
      <c r="P5" s="1171"/>
      <c r="Q5" s="1171"/>
      <c r="R5" s="1171"/>
      <c r="S5" s="1171"/>
      <c r="T5" s="1171"/>
      <c r="U5" s="1171"/>
      <c r="V5" s="1171"/>
      <c r="W5" s="1172"/>
      <c r="X5" s="408"/>
      <c r="Y5" s="408"/>
      <c r="Z5" s="408"/>
      <c r="AA5" s="408"/>
      <c r="AB5" s="408"/>
      <c r="AC5" s="408"/>
      <c r="AD5" s="408"/>
      <c r="AE5" s="408"/>
      <c r="AF5" s="408"/>
      <c r="AG5" s="1141" t="s">
        <v>220</v>
      </c>
      <c r="AH5" s="1142"/>
      <c r="AI5" s="1142"/>
      <c r="AJ5" s="1142"/>
      <c r="AK5" s="1143"/>
    </row>
    <row r="6" spans="1:37" ht="12.75" customHeight="1">
      <c r="A6" s="131"/>
      <c r="B6" s="131"/>
      <c r="C6" s="131"/>
      <c r="D6" s="131"/>
      <c r="E6" s="131"/>
      <c r="F6" s="408"/>
      <c r="G6" s="408"/>
      <c r="H6" s="408"/>
      <c r="I6" s="408"/>
      <c r="J6" s="154"/>
      <c r="K6" s="154"/>
      <c r="L6" s="154"/>
      <c r="M6" s="494"/>
      <c r="N6" s="132"/>
      <c r="O6" s="132"/>
      <c r="P6" s="132"/>
      <c r="Q6" s="132"/>
      <c r="R6" s="132"/>
      <c r="S6" s="132"/>
      <c r="T6" s="132"/>
      <c r="U6" s="132"/>
      <c r="V6" s="132"/>
      <c r="W6" s="132"/>
      <c r="X6" s="408"/>
      <c r="Y6" s="408"/>
      <c r="Z6" s="408"/>
      <c r="AA6" s="408"/>
      <c r="AB6" s="408"/>
      <c r="AC6" s="408"/>
      <c r="AD6" s="408"/>
      <c r="AE6" s="408"/>
      <c r="AF6" s="408"/>
      <c r="AG6" s="1138" t="s">
        <v>218</v>
      </c>
      <c r="AH6" s="1139"/>
      <c r="AI6" s="1139"/>
      <c r="AJ6" s="1139"/>
      <c r="AK6" s="1140"/>
    </row>
    <row r="7" spans="1:37">
      <c r="A7" s="1209" t="s">
        <v>1057</v>
      </c>
      <c r="B7" s="1209"/>
      <c r="C7" s="1209"/>
      <c r="D7" s="1209"/>
      <c r="E7" s="1209"/>
      <c r="F7" s="1209"/>
      <c r="G7" s="1209"/>
      <c r="H7" s="1209"/>
      <c r="I7" s="1209"/>
      <c r="J7" s="1209"/>
      <c r="K7" s="1209"/>
      <c r="L7" s="1209"/>
      <c r="M7" s="1209"/>
      <c r="N7" s="1209"/>
      <c r="O7" s="1209"/>
      <c r="P7" s="1209"/>
      <c r="Q7" s="1209"/>
      <c r="R7" s="1209"/>
      <c r="S7" s="1209"/>
      <c r="T7" s="1209"/>
      <c r="U7" s="1209"/>
      <c r="V7" s="1209"/>
      <c r="W7" s="1209"/>
      <c r="X7" s="529"/>
      <c r="Y7" s="529"/>
      <c r="Z7" s="529"/>
      <c r="AA7" s="408"/>
      <c r="AB7" s="408"/>
      <c r="AC7" s="408"/>
      <c r="AD7" s="408"/>
      <c r="AE7" s="408"/>
      <c r="AF7" s="408"/>
      <c r="AG7" s="1141" t="s">
        <v>222</v>
      </c>
      <c r="AH7" s="1142"/>
      <c r="AI7" s="1142"/>
      <c r="AJ7" s="1142"/>
      <c r="AK7" s="1143"/>
    </row>
    <row r="8" spans="1:37">
      <c r="A8" s="1209"/>
      <c r="B8" s="1209"/>
      <c r="C8" s="1209"/>
      <c r="D8" s="1209"/>
      <c r="E8" s="1209"/>
      <c r="F8" s="1209"/>
      <c r="G8" s="1209"/>
      <c r="H8" s="1209"/>
      <c r="I8" s="1209"/>
      <c r="J8" s="1209"/>
      <c r="K8" s="1209"/>
      <c r="L8" s="1209"/>
      <c r="M8" s="1209"/>
      <c r="N8" s="1209"/>
      <c r="O8" s="1209"/>
      <c r="P8" s="1209"/>
      <c r="Q8" s="1209"/>
      <c r="R8" s="1209"/>
      <c r="S8" s="1209"/>
      <c r="T8" s="1209"/>
      <c r="U8" s="1209"/>
      <c r="V8" s="1209"/>
      <c r="W8" s="1209"/>
      <c r="X8" s="408"/>
      <c r="Y8" s="408"/>
      <c r="Z8" s="408"/>
      <c r="AA8" s="408"/>
      <c r="AB8" s="408"/>
      <c r="AC8" s="408"/>
      <c r="AD8" s="408"/>
      <c r="AE8" s="408"/>
      <c r="AF8" s="408"/>
      <c r="AG8" s="1138" t="s">
        <v>218</v>
      </c>
      <c r="AH8" s="1139"/>
      <c r="AI8" s="1139"/>
      <c r="AJ8" s="1139"/>
      <c r="AK8" s="1140"/>
    </row>
    <row r="9" spans="1:37" ht="12.45" customHeight="1">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408"/>
      <c r="Y9" s="408"/>
      <c r="Z9" s="408"/>
      <c r="AA9" s="408"/>
      <c r="AB9" s="408"/>
      <c r="AC9" s="408"/>
      <c r="AD9" s="408"/>
      <c r="AE9" s="408"/>
      <c r="AF9" s="408"/>
      <c r="AG9" s="1144" t="s">
        <v>223</v>
      </c>
      <c r="AH9" s="1145"/>
      <c r="AI9" s="1145"/>
      <c r="AJ9" s="1145"/>
      <c r="AK9" s="1146"/>
    </row>
    <row r="10" spans="1:37">
      <c r="A10" s="1209"/>
      <c r="B10" s="1209"/>
      <c r="C10" s="1209"/>
      <c r="D10" s="1209"/>
      <c r="E10" s="1209"/>
      <c r="F10" s="1209"/>
      <c r="G10" s="1209"/>
      <c r="H10" s="1209"/>
      <c r="I10" s="1209"/>
      <c r="J10" s="1209"/>
      <c r="K10" s="1209"/>
      <c r="L10" s="1209"/>
      <c r="M10" s="1209"/>
      <c r="N10" s="1209"/>
      <c r="O10" s="1209"/>
      <c r="P10" s="1209"/>
      <c r="Q10" s="1209"/>
      <c r="R10" s="1209"/>
      <c r="S10" s="1209"/>
      <c r="T10" s="1209"/>
      <c r="U10" s="1209"/>
      <c r="V10" s="1209"/>
      <c r="W10" s="1209"/>
      <c r="X10" s="408"/>
      <c r="Y10" s="408"/>
      <c r="Z10" s="408"/>
      <c r="AA10" s="408"/>
      <c r="AB10" s="408"/>
      <c r="AC10" s="408"/>
      <c r="AD10" s="408"/>
      <c r="AE10" s="408"/>
      <c r="AF10" s="408"/>
      <c r="AG10" s="1138" t="s">
        <v>218</v>
      </c>
      <c r="AH10" s="1139"/>
      <c r="AI10" s="1139"/>
      <c r="AJ10" s="1139"/>
      <c r="AK10" s="1140"/>
    </row>
    <row r="11" spans="1:37" ht="7.5" customHeight="1">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08"/>
      <c r="Y11" s="408"/>
      <c r="Z11" s="408"/>
      <c r="AA11" s="408"/>
      <c r="AB11" s="408"/>
      <c r="AC11" s="408"/>
      <c r="AD11" s="408"/>
      <c r="AE11" s="408"/>
      <c r="AF11" s="408"/>
      <c r="AG11" s="1144" t="s">
        <v>226</v>
      </c>
      <c r="AH11" s="1145"/>
      <c r="AI11" s="1145"/>
      <c r="AJ11" s="1145"/>
      <c r="AK11" s="1146"/>
    </row>
    <row r="12" spans="1:37" ht="15.45" customHeight="1">
      <c r="A12" s="410" t="s">
        <v>422</v>
      </c>
      <c r="B12" s="408"/>
      <c r="C12" s="408"/>
      <c r="D12" s="408"/>
      <c r="E12" s="408"/>
      <c r="F12" s="408"/>
      <c r="G12" s="408"/>
      <c r="H12" s="408"/>
      <c r="I12" s="408"/>
      <c r="J12" s="408"/>
      <c r="K12" s="134"/>
      <c r="L12" s="134"/>
      <c r="M12" s="134"/>
      <c r="N12" s="134"/>
      <c r="O12" s="134"/>
      <c r="P12" s="134"/>
      <c r="Q12" s="134"/>
      <c r="R12" s="134"/>
      <c r="S12" s="134"/>
      <c r="T12" s="134"/>
      <c r="U12" s="134"/>
      <c r="V12" s="134"/>
      <c r="W12" s="134"/>
      <c r="X12" s="408"/>
      <c r="Y12" s="408"/>
      <c r="Z12" s="408"/>
      <c r="AA12" s="408"/>
      <c r="AB12" s="408"/>
      <c r="AC12" s="408"/>
      <c r="AD12" s="408"/>
      <c r="AE12" s="408"/>
      <c r="AF12" s="408"/>
      <c r="AG12" s="1138" t="s">
        <v>218</v>
      </c>
      <c r="AH12" s="1139"/>
      <c r="AI12" s="1139"/>
      <c r="AJ12" s="1139"/>
      <c r="AK12" s="1140"/>
    </row>
    <row r="13" spans="1:37">
      <c r="A13" s="1209" t="s">
        <v>1058</v>
      </c>
      <c r="B13" s="1209"/>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408"/>
      <c r="Y13" s="408"/>
      <c r="Z13" s="408"/>
      <c r="AA13" s="408"/>
      <c r="AB13" s="408"/>
      <c r="AC13" s="408"/>
      <c r="AD13" s="408"/>
      <c r="AE13" s="408"/>
      <c r="AF13" s="408"/>
      <c r="AG13" s="1141" t="s">
        <v>228</v>
      </c>
      <c r="AH13" s="1142"/>
      <c r="AI13" s="1142"/>
      <c r="AJ13" s="1142"/>
      <c r="AK13" s="1143"/>
    </row>
    <row r="14" spans="1:37">
      <c r="A14" s="494"/>
      <c r="B14" s="494"/>
      <c r="C14" s="494"/>
      <c r="D14" s="494"/>
      <c r="E14" s="494"/>
      <c r="F14" s="494"/>
      <c r="G14" s="494"/>
      <c r="H14" s="494"/>
      <c r="I14" s="494"/>
      <c r="J14" s="494"/>
      <c r="K14" s="494"/>
      <c r="L14" s="494"/>
      <c r="M14" s="494"/>
      <c r="N14" s="494"/>
      <c r="O14" s="494"/>
      <c r="P14" s="494"/>
      <c r="Q14" s="494"/>
      <c r="R14" s="494"/>
      <c r="S14" s="494"/>
      <c r="T14" s="494"/>
      <c r="U14" s="494"/>
      <c r="V14" s="494"/>
      <c r="W14" s="494"/>
      <c r="X14" s="408"/>
      <c r="Y14" s="408"/>
      <c r="Z14" s="408"/>
      <c r="AA14" s="408"/>
      <c r="AB14" s="408"/>
      <c r="AC14" s="408"/>
      <c r="AD14" s="408"/>
      <c r="AE14" s="408"/>
      <c r="AF14" s="408"/>
      <c r="AG14" s="1138" t="s">
        <v>218</v>
      </c>
      <c r="AH14" s="1139"/>
      <c r="AI14" s="1139"/>
      <c r="AJ14" s="1139"/>
      <c r="AK14" s="1140"/>
    </row>
    <row r="15" spans="1:37">
      <c r="A15" s="408"/>
      <c r="B15" s="408"/>
      <c r="C15" s="408"/>
      <c r="D15" s="1324" t="s">
        <v>1059</v>
      </c>
      <c r="E15" s="1324"/>
      <c r="F15" s="1324"/>
      <c r="G15" s="1324"/>
      <c r="H15" s="1324"/>
      <c r="I15" s="1324"/>
      <c r="J15" s="1324"/>
      <c r="K15" s="1324"/>
      <c r="L15" s="1324"/>
      <c r="M15" s="1324"/>
      <c r="N15" s="1324"/>
      <c r="O15" s="1324"/>
      <c r="P15" s="1324"/>
      <c r="Q15" s="1324"/>
      <c r="R15" s="1324"/>
      <c r="S15" s="1324"/>
      <c r="T15" s="1324"/>
      <c r="U15" s="1324"/>
      <c r="V15" s="1324"/>
      <c r="W15" s="1324"/>
      <c r="X15" s="408"/>
      <c r="Y15" s="408"/>
      <c r="Z15" s="408"/>
      <c r="AA15" s="408"/>
      <c r="AB15" s="408"/>
      <c r="AC15" s="408"/>
      <c r="AD15" s="408"/>
      <c r="AE15" s="408"/>
      <c r="AF15" s="408"/>
      <c r="AG15" s="1141" t="s">
        <v>229</v>
      </c>
      <c r="AH15" s="1142"/>
      <c r="AI15" s="1142"/>
      <c r="AJ15" s="1142"/>
      <c r="AK15" s="1143"/>
    </row>
    <row r="16" spans="1:37" ht="15" customHeight="1">
      <c r="A16" s="408"/>
      <c r="B16" s="408"/>
      <c r="C16" s="408"/>
      <c r="D16" s="1324"/>
      <c r="E16" s="1324"/>
      <c r="F16" s="1324"/>
      <c r="G16" s="1324"/>
      <c r="H16" s="1324"/>
      <c r="I16" s="1324"/>
      <c r="J16" s="1324"/>
      <c r="K16" s="1324"/>
      <c r="L16" s="1324"/>
      <c r="M16" s="1324"/>
      <c r="N16" s="1324"/>
      <c r="O16" s="1324"/>
      <c r="P16" s="1324"/>
      <c r="Q16" s="1324"/>
      <c r="R16" s="1324"/>
      <c r="S16" s="1324"/>
      <c r="T16" s="1324"/>
      <c r="U16" s="1324"/>
      <c r="V16" s="1324"/>
      <c r="W16" s="1324"/>
      <c r="X16" s="408"/>
      <c r="Y16" s="408"/>
      <c r="Z16" s="408"/>
      <c r="AA16" s="408"/>
      <c r="AB16" s="408"/>
      <c r="AC16" s="408"/>
      <c r="AD16" s="408"/>
      <c r="AE16" s="408"/>
      <c r="AF16" s="408"/>
      <c r="AG16" s="1138" t="s">
        <v>218</v>
      </c>
      <c r="AH16" s="1139"/>
      <c r="AI16" s="1139"/>
      <c r="AJ16" s="1139"/>
      <c r="AK16" s="1140"/>
    </row>
    <row r="17" spans="1:37">
      <c r="A17" s="408"/>
      <c r="B17" s="408"/>
      <c r="C17" s="408"/>
      <c r="D17" s="135"/>
      <c r="E17" s="135"/>
      <c r="F17" s="135"/>
      <c r="G17" s="135"/>
      <c r="H17" s="135"/>
      <c r="I17" s="135"/>
      <c r="J17" s="135"/>
      <c r="K17" s="135"/>
      <c r="L17" s="135"/>
      <c r="M17" s="135"/>
      <c r="N17" s="135"/>
      <c r="O17" s="135"/>
      <c r="P17" s="135"/>
      <c r="Q17" s="135"/>
      <c r="R17" s="135"/>
      <c r="S17" s="135"/>
      <c r="T17" s="135"/>
      <c r="U17" s="135"/>
      <c r="V17" s="135"/>
      <c r="W17" s="135"/>
      <c r="X17" s="408"/>
      <c r="Y17" s="408"/>
      <c r="Z17" s="408"/>
      <c r="AA17" s="408"/>
      <c r="AB17" s="408"/>
      <c r="AC17" s="408"/>
      <c r="AD17" s="408"/>
      <c r="AE17" s="408"/>
      <c r="AF17" s="408"/>
      <c r="AG17" s="1141" t="s">
        <v>230</v>
      </c>
      <c r="AH17" s="1142"/>
      <c r="AI17" s="1142"/>
      <c r="AJ17" s="1142"/>
      <c r="AK17" s="1143"/>
    </row>
    <row r="18" spans="1:37" ht="15.75" customHeight="1">
      <c r="A18" s="408"/>
      <c r="B18" s="408"/>
      <c r="C18" s="408"/>
      <c r="D18" s="1324" t="s">
        <v>425</v>
      </c>
      <c r="E18" s="1324"/>
      <c r="F18" s="1324"/>
      <c r="G18" s="1324"/>
      <c r="H18" s="1324"/>
      <c r="I18" s="1324"/>
      <c r="J18" s="1324"/>
      <c r="K18" s="1324"/>
      <c r="L18" s="1324"/>
      <c r="M18" s="1324"/>
      <c r="N18" s="1324"/>
      <c r="O18" s="1324"/>
      <c r="P18" s="1324"/>
      <c r="Q18" s="1324"/>
      <c r="R18" s="1324"/>
      <c r="S18" s="1324"/>
      <c r="T18" s="1324"/>
      <c r="U18" s="1324"/>
      <c r="V18" s="1324"/>
      <c r="W18" s="1324"/>
      <c r="X18" s="408"/>
      <c r="Y18" s="408"/>
      <c r="Z18" s="408"/>
      <c r="AA18" s="408"/>
      <c r="AB18" s="408"/>
      <c r="AC18" s="408"/>
      <c r="AD18" s="408"/>
      <c r="AE18" s="408"/>
      <c r="AF18" s="408"/>
      <c r="AG18" s="1138" t="s">
        <v>218</v>
      </c>
      <c r="AH18" s="1139"/>
      <c r="AI18" s="1139"/>
      <c r="AJ18" s="1139"/>
      <c r="AK18" s="1140"/>
    </row>
    <row r="19" spans="1:37">
      <c r="A19" s="408"/>
      <c r="B19" s="408"/>
      <c r="C19" s="408"/>
      <c r="D19" s="135"/>
      <c r="E19" s="135"/>
      <c r="F19" s="135"/>
      <c r="G19" s="135"/>
      <c r="H19" s="135"/>
      <c r="I19" s="135"/>
      <c r="J19" s="135"/>
      <c r="K19" s="135"/>
      <c r="L19" s="135"/>
      <c r="M19" s="136"/>
      <c r="N19" s="136"/>
      <c r="O19" s="136"/>
      <c r="P19" s="136"/>
      <c r="Q19" s="136"/>
      <c r="R19" s="136"/>
      <c r="S19" s="136"/>
      <c r="T19" s="136"/>
      <c r="U19" s="136"/>
      <c r="V19" s="136"/>
      <c r="W19" s="136"/>
      <c r="X19" s="408"/>
      <c r="Y19" s="408"/>
      <c r="Z19" s="408"/>
      <c r="AA19" s="408"/>
      <c r="AB19" s="408"/>
      <c r="AC19" s="408"/>
      <c r="AD19" s="408"/>
      <c r="AE19" s="408"/>
      <c r="AF19" s="408"/>
      <c r="AG19" s="1141" t="s">
        <v>232</v>
      </c>
      <c r="AH19" s="1142"/>
      <c r="AI19" s="1142"/>
      <c r="AJ19" s="1142"/>
      <c r="AK19" s="1143"/>
    </row>
    <row r="20" spans="1:37" ht="15.6">
      <c r="A20" s="410" t="s">
        <v>426</v>
      </c>
      <c r="B20" s="408"/>
      <c r="C20" s="408"/>
      <c r="D20" s="408"/>
      <c r="E20" s="408"/>
      <c r="F20" s="408"/>
      <c r="G20" s="408"/>
      <c r="H20" s="408"/>
      <c r="I20" s="408"/>
      <c r="J20" s="408"/>
      <c r="K20" s="134"/>
      <c r="L20" s="134"/>
      <c r="M20" s="134"/>
      <c r="N20" s="134"/>
      <c r="O20" s="134"/>
      <c r="P20" s="134"/>
      <c r="Q20" s="134"/>
      <c r="R20" s="134"/>
      <c r="S20" s="134"/>
      <c r="T20" s="134"/>
      <c r="U20" s="134"/>
      <c r="V20" s="134"/>
      <c r="W20" s="134"/>
      <c r="X20" s="408"/>
      <c r="Y20" s="408"/>
      <c r="Z20" s="408"/>
      <c r="AA20" s="408"/>
      <c r="AB20" s="408"/>
      <c r="AC20" s="408"/>
      <c r="AD20" s="408"/>
      <c r="AE20" s="408"/>
      <c r="AF20" s="408"/>
      <c r="AG20" s="1138" t="s">
        <v>218</v>
      </c>
      <c r="AH20" s="1139"/>
      <c r="AI20" s="1139"/>
      <c r="AJ20" s="1139"/>
      <c r="AK20" s="1140"/>
    </row>
    <row r="21" spans="1:37">
      <c r="A21" s="1209" t="s">
        <v>1060</v>
      </c>
      <c r="B21" s="1209"/>
      <c r="C21" s="1209"/>
      <c r="D21" s="1209"/>
      <c r="E21" s="1209"/>
      <c r="F21" s="1209"/>
      <c r="G21" s="1209"/>
      <c r="H21" s="1209"/>
      <c r="I21" s="1209"/>
      <c r="J21" s="1209"/>
      <c r="K21" s="1209"/>
      <c r="L21" s="1209"/>
      <c r="M21" s="1209"/>
      <c r="N21" s="1209"/>
      <c r="O21" s="1209"/>
      <c r="P21" s="1209"/>
      <c r="Q21" s="1209"/>
      <c r="R21" s="1209"/>
      <c r="S21" s="1209"/>
      <c r="T21" s="1209"/>
      <c r="U21" s="1209"/>
      <c r="V21" s="1209"/>
      <c r="W21" s="1209"/>
      <c r="X21" s="138"/>
      <c r="Y21" s="408"/>
      <c r="Z21" s="408"/>
      <c r="AA21" s="408"/>
      <c r="AB21" s="408"/>
      <c r="AC21" s="408"/>
      <c r="AD21" s="408"/>
      <c r="AE21" s="408"/>
      <c r="AF21" s="408"/>
      <c r="AG21" s="1144" t="s">
        <v>233</v>
      </c>
      <c r="AH21" s="1145"/>
      <c r="AI21" s="1145"/>
      <c r="AJ21" s="1145"/>
      <c r="AK21" s="1146"/>
    </row>
    <row r="22" spans="1:37" ht="12.75" customHeight="1">
      <c r="A22" s="494"/>
      <c r="B22" s="494"/>
      <c r="C22" s="494"/>
      <c r="D22" s="494"/>
      <c r="E22" s="494"/>
      <c r="F22" s="494"/>
      <c r="G22" s="494"/>
      <c r="H22" s="494"/>
      <c r="I22" s="494"/>
      <c r="J22" s="494"/>
      <c r="K22" s="494"/>
      <c r="L22" s="494"/>
      <c r="M22" s="494"/>
      <c r="N22" s="494"/>
      <c r="O22" s="494"/>
      <c r="P22" s="494"/>
      <c r="Q22" s="494"/>
      <c r="R22" s="494"/>
      <c r="S22" s="494"/>
      <c r="T22" s="494"/>
      <c r="U22" s="494"/>
      <c r="V22" s="494"/>
      <c r="W22" s="494"/>
      <c r="X22" s="138"/>
      <c r="Y22" s="408"/>
      <c r="Z22" s="408"/>
      <c r="AA22" s="408"/>
      <c r="AB22" s="408"/>
      <c r="AC22" s="408"/>
      <c r="AD22" s="408"/>
      <c r="AE22" s="408"/>
      <c r="AF22" s="408"/>
      <c r="AG22" s="1138" t="s">
        <v>218</v>
      </c>
      <c r="AH22" s="1139"/>
      <c r="AI22" s="1139"/>
      <c r="AJ22" s="1139"/>
      <c r="AK22" s="1140"/>
    </row>
    <row r="23" spans="1:37">
      <c r="A23" s="408"/>
      <c r="B23" s="408"/>
      <c r="C23" s="408"/>
      <c r="D23" s="1324" t="s">
        <v>475</v>
      </c>
      <c r="E23" s="1324"/>
      <c r="F23" s="1324"/>
      <c r="G23" s="1324"/>
      <c r="H23" s="1324"/>
      <c r="I23" s="1324"/>
      <c r="J23" s="1324"/>
      <c r="K23" s="1324"/>
      <c r="L23" s="1324"/>
      <c r="M23" s="1324"/>
      <c r="N23" s="1324"/>
      <c r="O23" s="1324"/>
      <c r="P23" s="1324"/>
      <c r="Q23" s="1324"/>
      <c r="R23" s="1324"/>
      <c r="S23" s="1324"/>
      <c r="T23" s="1324"/>
      <c r="U23" s="1324"/>
      <c r="V23" s="1324"/>
      <c r="W23" s="1324"/>
      <c r="X23" s="408"/>
      <c r="Y23" s="408"/>
      <c r="Z23" s="408"/>
      <c r="AA23" s="408"/>
      <c r="AB23" s="408"/>
      <c r="AC23" s="408"/>
      <c r="AD23" s="408"/>
      <c r="AE23" s="408"/>
      <c r="AF23" s="408"/>
      <c r="AG23" s="1141" t="s">
        <v>235</v>
      </c>
      <c r="AH23" s="1142"/>
      <c r="AI23" s="1142"/>
      <c r="AJ23" s="1142"/>
      <c r="AK23" s="1143"/>
    </row>
    <row r="24" spans="1:37" ht="13.5" customHeight="1">
      <c r="A24" s="408"/>
      <c r="B24" s="408"/>
      <c r="C24" s="408"/>
      <c r="D24" s="1324"/>
      <c r="E24" s="1324"/>
      <c r="F24" s="1324"/>
      <c r="G24" s="1324"/>
      <c r="H24" s="1324"/>
      <c r="I24" s="1324"/>
      <c r="J24" s="1324"/>
      <c r="K24" s="1324"/>
      <c r="L24" s="1324"/>
      <c r="M24" s="1324"/>
      <c r="N24" s="1324"/>
      <c r="O24" s="1324"/>
      <c r="P24" s="1324"/>
      <c r="Q24" s="1324"/>
      <c r="R24" s="1324"/>
      <c r="S24" s="1324"/>
      <c r="T24" s="1324"/>
      <c r="U24" s="1324"/>
      <c r="V24" s="1324"/>
      <c r="W24" s="1324"/>
      <c r="X24" s="408"/>
      <c r="Y24" s="408"/>
      <c r="Z24" s="408"/>
      <c r="AA24" s="408"/>
      <c r="AB24" s="408"/>
      <c r="AC24" s="408"/>
      <c r="AD24" s="408"/>
      <c r="AE24" s="408"/>
      <c r="AF24" s="408"/>
      <c r="AG24" s="1138" t="s">
        <v>218</v>
      </c>
      <c r="AH24" s="1139"/>
      <c r="AI24" s="1139"/>
      <c r="AJ24" s="1139"/>
      <c r="AK24" s="1140"/>
    </row>
    <row r="25" spans="1:37">
      <c r="A25" s="408"/>
      <c r="B25" s="408"/>
      <c r="C25" s="408"/>
      <c r="D25" s="135"/>
      <c r="E25" s="135"/>
      <c r="F25" s="135"/>
      <c r="G25" s="135"/>
      <c r="H25" s="135"/>
      <c r="I25" s="135"/>
      <c r="J25" s="135"/>
      <c r="K25" s="135"/>
      <c r="L25" s="135"/>
      <c r="M25" s="135"/>
      <c r="N25" s="135"/>
      <c r="O25" s="135"/>
      <c r="P25" s="135"/>
      <c r="Q25" s="135"/>
      <c r="R25" s="135"/>
      <c r="S25" s="135"/>
      <c r="T25" s="135"/>
      <c r="U25" s="135"/>
      <c r="V25" s="135"/>
      <c r="W25" s="135"/>
      <c r="X25" s="408"/>
      <c r="Y25" s="408"/>
      <c r="Z25" s="408"/>
      <c r="AA25" s="408"/>
      <c r="AB25" s="408"/>
      <c r="AC25" s="408"/>
      <c r="AD25" s="408"/>
      <c r="AE25" s="408"/>
      <c r="AF25" s="408"/>
      <c r="AG25" s="1141" t="s">
        <v>236</v>
      </c>
      <c r="AH25" s="1142"/>
      <c r="AI25" s="1142"/>
      <c r="AJ25" s="1142"/>
      <c r="AK25" s="1143"/>
    </row>
    <row r="26" spans="1:37">
      <c r="A26" s="408"/>
      <c r="B26" s="408"/>
      <c r="C26" s="408"/>
      <c r="D26" s="139" t="s">
        <v>506</v>
      </c>
      <c r="E26" s="139"/>
      <c r="F26" s="139"/>
      <c r="G26" s="139"/>
      <c r="H26" s="139"/>
      <c r="I26" s="139"/>
      <c r="J26" s="139"/>
      <c r="K26" s="139"/>
      <c r="L26" s="139"/>
      <c r="M26" s="136"/>
      <c r="N26" s="136"/>
      <c r="O26" s="136"/>
      <c r="P26" s="136"/>
      <c r="Q26" s="136"/>
      <c r="R26" s="136"/>
      <c r="S26" s="136"/>
      <c r="T26" s="136"/>
      <c r="U26" s="136"/>
      <c r="V26" s="136"/>
      <c r="W26" s="136"/>
      <c r="X26" s="408"/>
      <c r="Y26" s="408"/>
      <c r="Z26" s="408"/>
      <c r="AA26" s="408"/>
      <c r="AB26" s="408"/>
      <c r="AC26" s="408"/>
      <c r="AD26" s="408"/>
      <c r="AE26" s="408"/>
      <c r="AF26" s="408"/>
      <c r="AG26" s="1138" t="s">
        <v>218</v>
      </c>
      <c r="AH26" s="1139"/>
      <c r="AI26" s="1139"/>
      <c r="AJ26" s="1139"/>
      <c r="AK26" s="1140"/>
    </row>
    <row r="27" spans="1:37" ht="15" customHeight="1">
      <c r="A27" s="137"/>
      <c r="B27" s="136"/>
      <c r="C27" s="136"/>
      <c r="D27" s="136"/>
      <c r="E27" s="136"/>
      <c r="F27" s="136"/>
      <c r="G27" s="136"/>
      <c r="H27" s="136"/>
      <c r="I27" s="136"/>
      <c r="J27" s="136"/>
      <c r="K27" s="136"/>
      <c r="L27" s="136"/>
      <c r="M27" s="136"/>
      <c r="N27" s="136"/>
      <c r="O27" s="136"/>
      <c r="P27" s="136"/>
      <c r="Q27" s="136"/>
      <c r="R27" s="136"/>
      <c r="S27" s="136"/>
      <c r="T27" s="136"/>
      <c r="U27" s="136"/>
      <c r="V27" s="136"/>
      <c r="W27" s="136"/>
      <c r="X27" s="408"/>
      <c r="Y27" s="408"/>
      <c r="Z27" s="408"/>
      <c r="AA27" s="408"/>
      <c r="AB27" s="408"/>
      <c r="AC27" s="408"/>
      <c r="AD27" s="408"/>
      <c r="AE27" s="408"/>
      <c r="AF27" s="408"/>
      <c r="AG27" s="484"/>
      <c r="AH27" s="482"/>
      <c r="AI27" s="482"/>
      <c r="AJ27" s="482"/>
      <c r="AK27" s="483"/>
    </row>
    <row r="28" spans="1:37" ht="12.75" customHeight="1">
      <c r="A28" s="1325" t="s">
        <v>432</v>
      </c>
      <c r="B28" s="1325"/>
      <c r="C28" s="1325"/>
      <c r="D28" s="408"/>
      <c r="E28" s="408"/>
      <c r="F28" s="408"/>
      <c r="G28" s="408"/>
      <c r="H28" s="408"/>
      <c r="I28" s="408"/>
      <c r="J28" s="408"/>
      <c r="K28" s="134"/>
      <c r="L28" s="134"/>
      <c r="M28" s="134"/>
      <c r="N28" s="134"/>
      <c r="O28" s="134"/>
      <c r="P28" s="134"/>
      <c r="Q28" s="134"/>
      <c r="R28" s="134"/>
      <c r="S28" s="134"/>
      <c r="T28" s="134"/>
      <c r="U28" s="134"/>
      <c r="V28" s="134"/>
      <c r="W28" s="134"/>
      <c r="X28" s="408"/>
      <c r="Y28" s="408"/>
      <c r="Z28" s="408"/>
      <c r="AA28" s="408"/>
      <c r="AB28" s="408"/>
      <c r="AC28" s="408"/>
      <c r="AD28" s="408"/>
      <c r="AE28" s="408"/>
      <c r="AF28" s="408"/>
      <c r="AG28" s="1141" t="s">
        <v>237</v>
      </c>
      <c r="AH28" s="1142"/>
      <c r="AI28" s="1142"/>
      <c r="AJ28" s="1142"/>
      <c r="AK28" s="1143"/>
    </row>
    <row r="29" spans="1:37" ht="16.5" customHeight="1">
      <c r="A29" s="1209" t="s">
        <v>1061</v>
      </c>
      <c r="B29" s="1209"/>
      <c r="C29" s="1209"/>
      <c r="D29" s="1209"/>
      <c r="E29" s="1209"/>
      <c r="F29" s="1209"/>
      <c r="G29" s="1209"/>
      <c r="H29" s="1209"/>
      <c r="I29" s="1209"/>
      <c r="J29" s="1209"/>
      <c r="K29" s="1209"/>
      <c r="L29" s="1209"/>
      <c r="M29" s="1209"/>
      <c r="N29" s="1209"/>
      <c r="O29" s="1209"/>
      <c r="P29" s="1209"/>
      <c r="Q29" s="1209"/>
      <c r="R29" s="1209"/>
      <c r="S29" s="1209"/>
      <c r="T29" s="1209"/>
      <c r="U29" s="1209"/>
      <c r="V29" s="1209"/>
      <c r="W29" s="1209"/>
      <c r="X29" s="408"/>
      <c r="Y29" s="408"/>
      <c r="Z29" s="408"/>
      <c r="AA29" s="408"/>
      <c r="AB29" s="408"/>
      <c r="AC29" s="408"/>
      <c r="AD29" s="408"/>
      <c r="AE29" s="408"/>
      <c r="AF29" s="408"/>
      <c r="AG29" s="1138" t="s">
        <v>218</v>
      </c>
      <c r="AH29" s="1139"/>
      <c r="AI29" s="1139"/>
      <c r="AJ29" s="1139"/>
      <c r="AK29" s="1140"/>
    </row>
    <row r="30" spans="1:37" ht="16.5" customHeight="1">
      <c r="A30" s="1209"/>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408"/>
      <c r="Y30" s="408"/>
      <c r="Z30" s="408"/>
      <c r="AA30" s="408"/>
      <c r="AB30" s="408"/>
      <c r="AC30" s="408"/>
      <c r="AD30" s="408"/>
      <c r="AE30" s="408"/>
      <c r="AF30" s="408"/>
      <c r="AG30" s="1141" t="s">
        <v>239</v>
      </c>
      <c r="AH30" s="1142"/>
      <c r="AI30" s="1142"/>
      <c r="AJ30" s="1142"/>
      <c r="AK30" s="1143"/>
    </row>
    <row r="31" spans="1:37">
      <c r="A31" s="494"/>
      <c r="B31" s="494"/>
      <c r="C31" s="494"/>
      <c r="D31" s="494"/>
      <c r="E31" s="494"/>
      <c r="F31" s="494"/>
      <c r="G31" s="494"/>
      <c r="H31" s="494"/>
      <c r="I31" s="494"/>
      <c r="J31" s="494"/>
      <c r="K31" s="494"/>
      <c r="L31" s="494"/>
      <c r="M31" s="494"/>
      <c r="N31" s="494"/>
      <c r="O31" s="494"/>
      <c r="P31" s="494"/>
      <c r="Q31" s="494"/>
      <c r="R31" s="494"/>
      <c r="S31" s="494"/>
      <c r="T31" s="494"/>
      <c r="U31" s="494"/>
      <c r="V31" s="494"/>
      <c r="W31" s="494"/>
      <c r="X31" s="408"/>
      <c r="Y31" s="408"/>
      <c r="Z31" s="408"/>
      <c r="AA31" s="408"/>
      <c r="AB31" s="408"/>
      <c r="AC31" s="408"/>
      <c r="AD31" s="408"/>
      <c r="AE31" s="408"/>
      <c r="AF31" s="408"/>
      <c r="AG31" s="1138" t="s">
        <v>218</v>
      </c>
      <c r="AH31" s="1139"/>
      <c r="AI31" s="1139"/>
      <c r="AJ31" s="1139"/>
      <c r="AK31" s="1140"/>
    </row>
    <row r="32" spans="1:37">
      <c r="A32" s="408"/>
      <c r="B32" s="408"/>
      <c r="C32" s="408"/>
      <c r="D32" s="1209" t="s">
        <v>1062</v>
      </c>
      <c r="E32" s="1209"/>
      <c r="F32" s="1209"/>
      <c r="G32" s="1209"/>
      <c r="H32" s="1209"/>
      <c r="I32" s="1209"/>
      <c r="J32" s="1209"/>
      <c r="K32" s="1209"/>
      <c r="L32" s="1209"/>
      <c r="M32" s="1209"/>
      <c r="N32" s="1209"/>
      <c r="O32" s="1209"/>
      <c r="P32" s="1209"/>
      <c r="Q32" s="1209"/>
      <c r="R32" s="1209"/>
      <c r="S32" s="1209"/>
      <c r="T32" s="1209"/>
      <c r="U32" s="1209"/>
      <c r="V32" s="1209"/>
      <c r="W32" s="1209"/>
      <c r="X32" s="134"/>
      <c r="Y32" s="408"/>
      <c r="Z32" s="408"/>
      <c r="AA32" s="408"/>
      <c r="AB32" s="408"/>
      <c r="AC32" s="408"/>
      <c r="AD32" s="408"/>
      <c r="AE32" s="408"/>
      <c r="AF32" s="408"/>
      <c r="AG32" s="1141" t="s">
        <v>242</v>
      </c>
      <c r="AH32" s="1142"/>
      <c r="AI32" s="1142"/>
      <c r="AJ32" s="1142"/>
      <c r="AK32" s="1143"/>
    </row>
    <row r="33" spans="1:43">
      <c r="A33" s="408"/>
      <c r="B33" s="408"/>
      <c r="C33" s="408"/>
      <c r="D33" s="1209"/>
      <c r="E33" s="1209"/>
      <c r="F33" s="1209"/>
      <c r="G33" s="1209"/>
      <c r="H33" s="1209"/>
      <c r="I33" s="1209"/>
      <c r="J33" s="1209"/>
      <c r="K33" s="1209"/>
      <c r="L33" s="1209"/>
      <c r="M33" s="1209"/>
      <c r="N33" s="1209"/>
      <c r="O33" s="1209"/>
      <c r="P33" s="1209"/>
      <c r="Q33" s="1209"/>
      <c r="R33" s="1209"/>
      <c r="S33" s="1209"/>
      <c r="T33" s="1209"/>
      <c r="U33" s="1209"/>
      <c r="V33" s="1209"/>
      <c r="W33" s="1209"/>
      <c r="X33" s="408"/>
      <c r="Y33" s="408"/>
      <c r="Z33" s="408"/>
      <c r="AA33" s="408"/>
      <c r="AB33" s="408"/>
      <c r="AC33" s="408"/>
      <c r="AD33" s="408"/>
      <c r="AE33" s="408"/>
      <c r="AF33" s="408"/>
      <c r="AG33" s="1138" t="s">
        <v>218</v>
      </c>
      <c r="AH33" s="1139"/>
      <c r="AI33" s="1139"/>
      <c r="AJ33" s="1139"/>
      <c r="AK33" s="1140"/>
      <c r="AL33" s="408"/>
      <c r="AM33" s="408"/>
      <c r="AN33" s="408"/>
      <c r="AO33" s="408"/>
      <c r="AP33" s="408"/>
      <c r="AQ33" s="408"/>
    </row>
    <row r="34" spans="1:43">
      <c r="A34" s="408"/>
      <c r="B34" s="408"/>
      <c r="C34" s="408"/>
      <c r="D34" s="1209"/>
      <c r="E34" s="1209"/>
      <c r="F34" s="1209"/>
      <c r="G34" s="1209"/>
      <c r="H34" s="1209"/>
      <c r="I34" s="1209"/>
      <c r="J34" s="1209"/>
      <c r="K34" s="1209"/>
      <c r="L34" s="1209"/>
      <c r="M34" s="1209"/>
      <c r="N34" s="1209"/>
      <c r="O34" s="1209"/>
      <c r="P34" s="1209"/>
      <c r="Q34" s="1209"/>
      <c r="R34" s="1209"/>
      <c r="S34" s="1209"/>
      <c r="T34" s="1209"/>
      <c r="U34" s="1209"/>
      <c r="V34" s="1209"/>
      <c r="W34" s="1209"/>
      <c r="X34" s="408"/>
      <c r="Y34" s="408"/>
      <c r="Z34" s="408"/>
      <c r="AA34" s="505"/>
      <c r="AB34" s="408"/>
      <c r="AC34" s="408"/>
      <c r="AD34" s="408"/>
      <c r="AE34" s="408"/>
      <c r="AF34" s="408"/>
      <c r="AG34" s="1141" t="s">
        <v>244</v>
      </c>
      <c r="AH34" s="1142"/>
      <c r="AI34" s="1142"/>
      <c r="AJ34" s="1142"/>
      <c r="AK34" s="1143"/>
      <c r="AL34" s="408"/>
      <c r="AM34" s="408"/>
      <c r="AN34" s="408"/>
      <c r="AO34" s="408"/>
      <c r="AP34" s="408"/>
      <c r="AQ34" s="408"/>
    </row>
    <row r="35" spans="1:43" ht="12.75" customHeight="1">
      <c r="A35" s="408"/>
      <c r="B35" s="408"/>
      <c r="C35" s="408"/>
      <c r="D35" s="1209"/>
      <c r="E35" s="1209"/>
      <c r="F35" s="1209"/>
      <c r="G35" s="1209"/>
      <c r="H35" s="1209"/>
      <c r="I35" s="1209"/>
      <c r="J35" s="1209"/>
      <c r="K35" s="1209"/>
      <c r="L35" s="1209"/>
      <c r="M35" s="1209"/>
      <c r="N35" s="1209"/>
      <c r="O35" s="1209"/>
      <c r="P35" s="1209"/>
      <c r="Q35" s="1209"/>
      <c r="R35" s="1209"/>
      <c r="S35" s="1209"/>
      <c r="T35" s="1209"/>
      <c r="U35" s="1209"/>
      <c r="V35" s="1209"/>
      <c r="W35" s="1209"/>
      <c r="X35" s="408"/>
      <c r="Y35" s="408"/>
      <c r="Z35" s="408"/>
      <c r="AA35" s="408"/>
      <c r="AB35" s="408"/>
      <c r="AC35" s="408"/>
      <c r="AD35" s="408"/>
      <c r="AE35" s="408"/>
      <c r="AF35" s="408"/>
      <c r="AG35" s="1153" t="s">
        <v>218</v>
      </c>
      <c r="AH35" s="1151"/>
      <c r="AI35" s="1151"/>
      <c r="AJ35" s="1151"/>
      <c r="AK35" s="1152"/>
      <c r="AL35" s="408"/>
      <c r="AM35" s="408"/>
      <c r="AN35" s="408"/>
      <c r="AO35" s="408"/>
      <c r="AP35" s="408"/>
      <c r="AQ35" s="408"/>
    </row>
    <row r="36" spans="1:43" ht="18" customHeight="1">
      <c r="A36" s="408"/>
      <c r="B36" s="408"/>
      <c r="C36" s="408"/>
      <c r="D36" s="1209"/>
      <c r="E36" s="1209"/>
      <c r="F36" s="1209"/>
      <c r="G36" s="1209"/>
      <c r="H36" s="1209"/>
      <c r="I36" s="1209"/>
      <c r="J36" s="1209"/>
      <c r="K36" s="1209"/>
      <c r="L36" s="1209"/>
      <c r="M36" s="1209"/>
      <c r="N36" s="1209"/>
      <c r="O36" s="1209"/>
      <c r="P36" s="1209"/>
      <c r="Q36" s="1209"/>
      <c r="R36" s="1209"/>
      <c r="S36" s="1209"/>
      <c r="T36" s="1209"/>
      <c r="U36" s="1209"/>
      <c r="V36" s="1209"/>
      <c r="W36" s="1209"/>
      <c r="X36" s="135"/>
      <c r="Y36" s="135"/>
      <c r="Z36" s="135"/>
      <c r="AA36" s="408"/>
      <c r="AB36" s="408"/>
      <c r="AC36" s="408"/>
      <c r="AD36" s="408"/>
      <c r="AE36" s="408"/>
      <c r="AF36" s="408"/>
      <c r="AG36" s="404"/>
      <c r="AH36" s="404"/>
      <c r="AI36" s="404"/>
      <c r="AJ36" s="404"/>
      <c r="AK36" s="404"/>
      <c r="AL36" s="408"/>
      <c r="AM36" s="408"/>
      <c r="AN36" s="408"/>
      <c r="AO36" s="408"/>
      <c r="AP36" s="408"/>
      <c r="AQ36" s="408"/>
    </row>
    <row r="37" spans="1:43" ht="12.75" customHeight="1">
      <c r="A37" s="408"/>
      <c r="B37" s="408"/>
      <c r="C37" s="408"/>
      <c r="D37" s="135"/>
      <c r="E37" s="135"/>
      <c r="F37" s="135"/>
      <c r="G37" s="135"/>
      <c r="H37" s="135"/>
      <c r="I37" s="135"/>
      <c r="J37" s="135"/>
      <c r="K37" s="135"/>
      <c r="L37" s="135"/>
      <c r="M37" s="135"/>
      <c r="N37" s="135"/>
      <c r="O37" s="135"/>
      <c r="P37" s="135"/>
      <c r="Q37" s="135"/>
      <c r="R37" s="135"/>
      <c r="S37" s="135"/>
      <c r="T37" s="135"/>
      <c r="U37" s="135"/>
      <c r="V37" s="135"/>
      <c r="W37" s="135"/>
      <c r="X37" s="408"/>
      <c r="Y37" s="408"/>
      <c r="Z37" s="408"/>
      <c r="AA37" s="408"/>
      <c r="AB37" s="408"/>
      <c r="AC37" s="408"/>
      <c r="AD37" s="408"/>
      <c r="AE37" s="408"/>
      <c r="AF37" s="408"/>
      <c r="AG37" s="406"/>
      <c r="AH37" s="406"/>
      <c r="AI37" s="406"/>
      <c r="AJ37" s="404"/>
      <c r="AK37" s="404"/>
      <c r="AL37" s="408"/>
      <c r="AM37" s="408"/>
      <c r="AN37" s="408"/>
      <c r="AO37" s="408"/>
      <c r="AP37" s="408"/>
      <c r="AQ37" s="408"/>
    </row>
    <row r="38" spans="1:43" ht="12.75" customHeight="1">
      <c r="A38" s="408"/>
      <c r="B38" s="408"/>
      <c r="C38" s="408"/>
      <c r="D38" s="1210" t="s">
        <v>1063</v>
      </c>
      <c r="E38" s="1210"/>
      <c r="F38" s="1210"/>
      <c r="G38" s="1210"/>
      <c r="H38" s="1210"/>
      <c r="I38" s="1210"/>
      <c r="J38" s="1210"/>
      <c r="K38" s="1210"/>
      <c r="L38" s="1210"/>
      <c r="M38" s="1210"/>
      <c r="N38" s="1210"/>
      <c r="O38" s="1210"/>
      <c r="P38" s="1210"/>
      <c r="Q38" s="1210"/>
      <c r="R38" s="1210"/>
      <c r="S38" s="1210"/>
      <c r="T38" s="1210"/>
      <c r="U38" s="1210"/>
      <c r="V38" s="1210"/>
      <c r="W38" s="1210"/>
      <c r="X38" s="408"/>
      <c r="Y38" s="408"/>
      <c r="Z38" s="408"/>
      <c r="AA38" s="408"/>
      <c r="AB38" s="408"/>
      <c r="AC38" s="408"/>
      <c r="AD38" s="408"/>
      <c r="AE38" s="408"/>
      <c r="AF38" s="408"/>
      <c r="AG38" s="504" t="s">
        <v>246</v>
      </c>
      <c r="AH38" s="504"/>
      <c r="AI38" s="504"/>
      <c r="AJ38" s="404"/>
      <c r="AK38" s="404"/>
      <c r="AL38" s="408"/>
      <c r="AM38" s="408"/>
      <c r="AN38" s="408"/>
      <c r="AO38" s="408"/>
      <c r="AP38" s="408"/>
      <c r="AQ38" s="408"/>
    </row>
    <row r="39" spans="1:43" ht="16.5" customHeight="1">
      <c r="A39" s="408"/>
      <c r="B39" s="408"/>
      <c r="C39" s="408"/>
      <c r="D39" s="1210"/>
      <c r="E39" s="1210"/>
      <c r="F39" s="1210"/>
      <c r="G39" s="1210"/>
      <c r="H39" s="1210"/>
      <c r="I39" s="1210"/>
      <c r="J39" s="1210"/>
      <c r="K39" s="1210"/>
      <c r="L39" s="1210"/>
      <c r="M39" s="1210"/>
      <c r="N39" s="1210"/>
      <c r="O39" s="1210"/>
      <c r="P39" s="1210"/>
      <c r="Q39" s="1210"/>
      <c r="R39" s="1210"/>
      <c r="S39" s="1210"/>
      <c r="T39" s="1210"/>
      <c r="U39" s="1210"/>
      <c r="V39" s="1210"/>
      <c r="W39" s="1210"/>
      <c r="X39" s="408"/>
      <c r="Y39" s="408"/>
      <c r="Z39" s="408"/>
      <c r="AA39" s="408"/>
      <c r="AB39" s="408"/>
      <c r="AC39" s="408"/>
      <c r="AD39" s="408"/>
      <c r="AE39" s="408"/>
      <c r="AF39" s="408"/>
      <c r="AG39" s="406"/>
      <c r="AH39" s="406"/>
      <c r="AI39" s="406"/>
      <c r="AJ39" s="404"/>
      <c r="AK39" s="404"/>
      <c r="AL39" s="408"/>
      <c r="AM39" s="408"/>
      <c r="AN39" s="408"/>
      <c r="AO39" s="408"/>
      <c r="AP39" s="408"/>
      <c r="AQ39" s="408"/>
    </row>
    <row r="40" spans="1:43">
      <c r="A40" s="408"/>
      <c r="B40" s="408"/>
      <c r="C40" s="408"/>
      <c r="D40" s="494"/>
      <c r="E40" s="494"/>
      <c r="F40" s="494"/>
      <c r="G40" s="494"/>
      <c r="H40" s="494"/>
      <c r="I40" s="494"/>
      <c r="J40" s="494"/>
      <c r="K40" s="494"/>
      <c r="L40" s="494"/>
      <c r="M40" s="494"/>
      <c r="N40" s="494"/>
      <c r="O40" s="494"/>
      <c r="P40" s="494"/>
      <c r="Q40" s="494"/>
      <c r="R40" s="494"/>
      <c r="S40" s="494"/>
      <c r="T40" s="494"/>
      <c r="U40" s="494"/>
      <c r="V40" s="494"/>
      <c r="W40" s="494"/>
      <c r="X40" s="408"/>
      <c r="Y40" s="408"/>
      <c r="Z40" s="408"/>
      <c r="AA40" s="494"/>
      <c r="AB40" s="494"/>
      <c r="AC40" s="494"/>
      <c r="AD40" s="494"/>
      <c r="AE40" s="494"/>
      <c r="AF40" s="408"/>
      <c r="AG40" s="505" t="s">
        <v>247</v>
      </c>
      <c r="AH40" s="505"/>
      <c r="AI40" s="505"/>
      <c r="AJ40" s="404"/>
      <c r="AK40" s="404"/>
      <c r="AL40" s="408"/>
      <c r="AM40" s="494"/>
      <c r="AN40" s="494"/>
      <c r="AO40" s="494"/>
      <c r="AP40" s="494"/>
      <c r="AQ40" s="494"/>
    </row>
    <row r="41" spans="1:43" ht="12.75" customHeight="1">
      <c r="A41" s="1314" t="s">
        <v>440</v>
      </c>
      <c r="B41" s="1314"/>
      <c r="C41" s="1314"/>
      <c r="D41" s="1314"/>
      <c r="E41" s="1314"/>
      <c r="F41" s="1314"/>
      <c r="G41" s="1314"/>
      <c r="H41" s="1314"/>
      <c r="I41" s="1314"/>
      <c r="J41" s="1314"/>
      <c r="K41" s="1314"/>
      <c r="L41" s="1314"/>
      <c r="M41" s="1314"/>
      <c r="N41" s="1314"/>
      <c r="O41" s="1314"/>
      <c r="P41" s="1314"/>
      <c r="Q41" s="1314"/>
      <c r="R41" s="1314"/>
      <c r="S41" s="1314"/>
      <c r="T41" s="1314"/>
      <c r="U41" s="1314"/>
      <c r="V41" s="1314"/>
      <c r="W41" s="1314"/>
      <c r="X41" s="408"/>
      <c r="Y41" s="494"/>
      <c r="Z41" s="494"/>
      <c r="AA41" s="494"/>
      <c r="AB41" s="494"/>
      <c r="AC41" s="494"/>
      <c r="AD41" s="494"/>
      <c r="AE41" s="494"/>
      <c r="AF41" s="408"/>
      <c r="AG41" s="406"/>
      <c r="AH41" s="406"/>
      <c r="AI41" s="406"/>
      <c r="AJ41" s="404"/>
      <c r="AK41" s="404"/>
      <c r="AL41" s="408"/>
      <c r="AM41" s="494"/>
      <c r="AN41" s="494"/>
      <c r="AO41" s="494"/>
      <c r="AP41" s="494"/>
      <c r="AQ41" s="494"/>
    </row>
    <row r="42" spans="1:43">
      <c r="A42" s="1315"/>
      <c r="B42" s="1316"/>
      <c r="C42" s="1316"/>
      <c r="D42" s="1316"/>
      <c r="E42" s="1316"/>
      <c r="F42" s="1316"/>
      <c r="G42" s="1316"/>
      <c r="H42" s="1316"/>
      <c r="I42" s="1316"/>
      <c r="J42" s="1316"/>
      <c r="K42" s="1316"/>
      <c r="L42" s="1316"/>
      <c r="M42" s="1316"/>
      <c r="N42" s="1316"/>
      <c r="O42" s="1316"/>
      <c r="P42" s="1316"/>
      <c r="Q42" s="1316"/>
      <c r="R42" s="1316"/>
      <c r="S42" s="1316"/>
      <c r="T42" s="1316"/>
      <c r="U42" s="1316"/>
      <c r="V42" s="1316"/>
      <c r="W42" s="1317"/>
      <c r="X42" s="494"/>
      <c r="Y42" s="494"/>
      <c r="Z42" s="494"/>
      <c r="AA42" s="494"/>
      <c r="AB42" s="494"/>
      <c r="AC42" s="494"/>
      <c r="AD42" s="494"/>
      <c r="AE42" s="494"/>
      <c r="AF42" s="408"/>
      <c r="AG42" s="505"/>
      <c r="AH42" s="505"/>
      <c r="AI42" s="505"/>
      <c r="AJ42" s="404"/>
      <c r="AK42" s="404"/>
      <c r="AL42" s="494"/>
      <c r="AM42" s="494"/>
      <c r="AN42" s="494"/>
      <c r="AO42" s="494"/>
      <c r="AP42" s="494"/>
      <c r="AQ42" s="494"/>
    </row>
    <row r="43" spans="1:43">
      <c r="A43" s="1318"/>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c r="X43" s="494"/>
      <c r="Y43" s="494"/>
      <c r="Z43" s="494"/>
      <c r="AA43" s="494"/>
      <c r="AB43" s="494"/>
      <c r="AC43" s="494"/>
      <c r="AD43" s="494"/>
      <c r="AE43" s="494"/>
      <c r="AF43" s="408"/>
      <c r="AG43" s="505"/>
      <c r="AH43" s="505"/>
      <c r="AI43" s="505"/>
      <c r="AJ43" s="494"/>
      <c r="AK43" s="494"/>
      <c r="AL43" s="494"/>
      <c r="AM43" s="494"/>
      <c r="AN43" s="494"/>
      <c r="AO43" s="494"/>
      <c r="AP43" s="494"/>
      <c r="AQ43" s="494"/>
    </row>
    <row r="44" spans="1:43">
      <c r="A44" s="1318"/>
      <c r="B44" s="1319"/>
      <c r="C44" s="1319"/>
      <c r="D44" s="1319"/>
      <c r="E44" s="1319"/>
      <c r="F44" s="1319"/>
      <c r="G44" s="1319"/>
      <c r="H44" s="1319"/>
      <c r="I44" s="1319"/>
      <c r="J44" s="1319"/>
      <c r="K44" s="1319"/>
      <c r="L44" s="1319"/>
      <c r="M44" s="1319"/>
      <c r="N44" s="1319"/>
      <c r="O44" s="1319"/>
      <c r="P44" s="1319"/>
      <c r="Q44" s="1319"/>
      <c r="R44" s="1319"/>
      <c r="S44" s="1319"/>
      <c r="T44" s="1319"/>
      <c r="U44" s="1319"/>
      <c r="V44" s="1319"/>
      <c r="W44" s="1320"/>
      <c r="X44" s="494"/>
      <c r="Y44" s="494"/>
      <c r="Z44" s="494"/>
      <c r="AA44" s="494"/>
      <c r="AB44" s="494"/>
      <c r="AC44" s="494"/>
      <c r="AD44" s="494"/>
      <c r="AE44" s="494"/>
      <c r="AF44" s="408"/>
      <c r="AG44" s="408"/>
      <c r="AH44" s="408"/>
      <c r="AI44" s="408"/>
      <c r="AJ44" s="494"/>
      <c r="AK44" s="494"/>
      <c r="AL44" s="494"/>
      <c r="AM44" s="494"/>
      <c r="AN44" s="494"/>
      <c r="AO44" s="494"/>
      <c r="AP44" s="494"/>
      <c r="AQ44" s="494"/>
    </row>
    <row r="45" spans="1:43">
      <c r="A45" s="1318"/>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20"/>
      <c r="X45" s="494"/>
      <c r="Y45" s="494"/>
      <c r="Z45" s="494"/>
      <c r="AA45" s="408"/>
      <c r="AB45" s="408"/>
      <c r="AC45" s="408"/>
      <c r="AD45" s="408"/>
      <c r="AE45" s="408"/>
      <c r="AF45" s="494"/>
      <c r="AG45" s="408"/>
      <c r="AH45" s="408"/>
      <c r="AI45" s="408"/>
      <c r="AJ45" s="494"/>
      <c r="AK45" s="494"/>
      <c r="AL45" s="494"/>
      <c r="AM45" s="408"/>
      <c r="AN45" s="408"/>
      <c r="AO45" s="408"/>
      <c r="AP45" s="408"/>
      <c r="AQ45" s="408"/>
    </row>
    <row r="46" spans="1:43">
      <c r="A46" s="1318"/>
      <c r="B46" s="1319"/>
      <c r="C46" s="1319"/>
      <c r="D46" s="1319"/>
      <c r="E46" s="1319"/>
      <c r="F46" s="1319"/>
      <c r="G46" s="1319"/>
      <c r="H46" s="1319"/>
      <c r="I46" s="1319"/>
      <c r="J46" s="1319"/>
      <c r="K46" s="1319"/>
      <c r="L46" s="1319"/>
      <c r="M46" s="1319"/>
      <c r="N46" s="1319"/>
      <c r="O46" s="1319"/>
      <c r="P46" s="1319"/>
      <c r="Q46" s="1319"/>
      <c r="R46" s="1319"/>
      <c r="S46" s="1319"/>
      <c r="T46" s="1319"/>
      <c r="U46" s="1319"/>
      <c r="V46" s="1319"/>
      <c r="W46" s="1320"/>
      <c r="X46" s="408"/>
      <c r="Y46" s="408"/>
      <c r="Z46" s="408"/>
      <c r="AA46" s="408"/>
      <c r="AB46" s="408"/>
      <c r="AC46" s="408"/>
      <c r="AD46" s="408"/>
      <c r="AE46" s="408"/>
      <c r="AF46" s="494"/>
      <c r="AG46" s="408"/>
      <c r="AH46" s="408"/>
      <c r="AI46" s="408"/>
      <c r="AJ46" s="408"/>
      <c r="AK46" s="408"/>
      <c r="AL46" s="494"/>
      <c r="AM46" s="408"/>
      <c r="AN46" s="408"/>
      <c r="AO46" s="408"/>
      <c r="AP46" s="408"/>
      <c r="AQ46" s="408"/>
    </row>
    <row r="47" spans="1:43">
      <c r="A47" s="1321"/>
      <c r="B47" s="1322"/>
      <c r="C47" s="1322"/>
      <c r="D47" s="1322"/>
      <c r="E47" s="1322"/>
      <c r="F47" s="1322"/>
      <c r="G47" s="1322"/>
      <c r="H47" s="1322"/>
      <c r="I47" s="1322"/>
      <c r="J47" s="1322"/>
      <c r="K47" s="1322"/>
      <c r="L47" s="1322"/>
      <c r="M47" s="1322"/>
      <c r="N47" s="1322"/>
      <c r="O47" s="1322"/>
      <c r="P47" s="1322"/>
      <c r="Q47" s="1322"/>
      <c r="R47" s="1322"/>
      <c r="S47" s="1322"/>
      <c r="T47" s="1322"/>
      <c r="U47" s="1322"/>
      <c r="V47" s="1322"/>
      <c r="W47" s="1323"/>
      <c r="X47" s="138"/>
      <c r="Y47" s="408"/>
      <c r="Z47" s="408"/>
      <c r="AA47" s="408"/>
      <c r="AB47" s="408"/>
      <c r="AC47" s="408"/>
      <c r="AD47" s="408"/>
      <c r="AE47" s="408"/>
      <c r="AF47" s="494"/>
      <c r="AG47" s="408"/>
      <c r="AH47" s="408"/>
      <c r="AI47" s="408"/>
      <c r="AJ47" s="408"/>
      <c r="AK47" s="408"/>
      <c r="AL47" s="408"/>
      <c r="AM47" s="408"/>
      <c r="AN47" s="408"/>
      <c r="AO47" s="408"/>
      <c r="AP47" s="408"/>
      <c r="AQ47" s="408"/>
    </row>
    <row r="48" spans="1:43">
      <c r="A48" s="408"/>
      <c r="B48" s="408"/>
      <c r="C48" s="408"/>
      <c r="D48" s="408"/>
      <c r="E48" s="408"/>
      <c r="F48" s="408"/>
      <c r="G48" s="408"/>
      <c r="H48" s="408"/>
      <c r="I48" s="408"/>
      <c r="J48" s="408"/>
      <c r="K48" s="408"/>
      <c r="L48" s="408"/>
      <c r="M48" s="408"/>
      <c r="N48" s="408"/>
      <c r="O48" s="408"/>
      <c r="P48" s="408"/>
      <c r="Q48" s="408"/>
      <c r="R48" s="408"/>
      <c r="S48" s="408"/>
      <c r="T48" s="408"/>
      <c r="U48" s="408"/>
      <c r="V48" s="408"/>
      <c r="W48" s="408"/>
      <c r="X48" s="138"/>
      <c r="Y48" s="408"/>
      <c r="Z48" s="408"/>
      <c r="AA48" s="408"/>
      <c r="AB48" s="408"/>
      <c r="AC48" s="408"/>
      <c r="AD48" s="408"/>
      <c r="AE48" s="408"/>
      <c r="AF48" s="494"/>
      <c r="AG48" s="408"/>
      <c r="AH48" s="408"/>
      <c r="AI48" s="408"/>
      <c r="AJ48" s="408"/>
      <c r="AK48" s="408"/>
      <c r="AL48" s="408"/>
      <c r="AM48" s="408"/>
      <c r="AN48" s="408"/>
      <c r="AO48" s="408"/>
      <c r="AP48" s="408"/>
      <c r="AQ48" s="408"/>
    </row>
    <row r="49" spans="32:32">
      <c r="AF49" s="494"/>
    </row>
    <row r="110" spans="3:3">
      <c r="C110" s="140"/>
    </row>
    <row r="111" spans="3:3">
      <c r="C111" s="140"/>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4:AI14"/>
    <mergeCell ref="AJ14:AK14"/>
    <mergeCell ref="AG15:AK15"/>
    <mergeCell ref="AG16:AI16"/>
    <mergeCell ref="AJ16:AK16"/>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 ref="X7:Z7"/>
    <mergeCell ref="AG11:AK11"/>
    <mergeCell ref="AG12:AI12"/>
    <mergeCell ref="AJ12:AK12"/>
    <mergeCell ref="AG13:AK13"/>
    <mergeCell ref="AG10:AI10"/>
    <mergeCell ref="AJ10:AK10"/>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5" r:id="rId4" name="CheckBox5">
          <controlPr locked="0" defaultSize="0" autoFill="0" autoLine="0" r:id="rId5">
            <anchor moveWithCells="1">
              <from>
                <xdr:col>12</xdr:col>
                <xdr:colOff>30480</xdr:colOff>
                <xdr:row>3</xdr:row>
                <xdr:rowOff>144780</xdr:rowOff>
              </from>
              <to>
                <xdr:col>12</xdr:col>
                <xdr:colOff>213360</xdr:colOff>
                <xdr:row>4</xdr:row>
                <xdr:rowOff>144780</xdr:rowOff>
              </to>
            </anchor>
          </controlPr>
        </control>
      </mc:Choice>
      <mc:Fallback>
        <control shapeId="216065" r:id="rId4" name="CheckBox5"/>
      </mc:Fallback>
    </mc:AlternateContent>
    <mc:AlternateContent xmlns:mc="http://schemas.openxmlformats.org/markup-compatibility/2006">
      <mc:Choice Requires="x14">
        <control shapeId="216066" r:id="rId6" name="CheckBox6">
          <controlPr locked="0" defaultSize="0" autoFill="0" autoLine="0" r:id="rId5">
            <anchor moveWithCells="1">
              <from>
                <xdr:col>9</xdr:col>
                <xdr:colOff>68580</xdr:colOff>
                <xdr:row>3</xdr:row>
                <xdr:rowOff>152400</xdr:rowOff>
              </from>
              <to>
                <xdr:col>10</xdr:col>
                <xdr:colOff>0</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9" r:id="rId7" name="CheckBox3">
          <controlPr locked="0" defaultSize="0" autoFill="0" autoLine="0" r:id="rId5">
            <anchor moveWithCells="1">
              <from>
                <xdr:col>9</xdr:col>
                <xdr:colOff>68580</xdr:colOff>
                <xdr:row>3</xdr:row>
                <xdr:rowOff>22860</xdr:rowOff>
              </from>
              <to>
                <xdr:col>10</xdr:col>
                <xdr:colOff>0</xdr:colOff>
                <xdr:row>4</xdr:row>
                <xdr:rowOff>22860</xdr:rowOff>
              </to>
            </anchor>
          </controlPr>
        </control>
      </mc:Choice>
      <mc:Fallback>
        <control shapeId="216069" r:id="rId7" name="CheckBox3"/>
      </mc:Fallback>
    </mc:AlternateContent>
    <mc:AlternateContent xmlns:mc="http://schemas.openxmlformats.org/markup-compatibility/2006">
      <mc:Choice Requires="x14">
        <control shapeId="216078" r:id="rId8" name="Check Box 14">
          <controlPr defaultSize="0" autoFill="0" autoLine="0" autoPict="0">
            <anchor moveWithCells="1" sizeWithCells="1">
              <from>
                <xdr:col>0</xdr:col>
                <xdr:colOff>114300</xdr:colOff>
                <xdr:row>13</xdr:row>
                <xdr:rowOff>60960</xdr:rowOff>
              </from>
              <to>
                <xdr:col>1</xdr:col>
                <xdr:colOff>251460</xdr:colOff>
                <xdr:row>15</xdr:row>
                <xdr:rowOff>0</xdr:rowOff>
              </to>
            </anchor>
          </controlPr>
        </control>
      </mc:Choice>
    </mc:AlternateContent>
    <mc:AlternateContent xmlns:mc="http://schemas.openxmlformats.org/markup-compatibility/2006">
      <mc:Choice Requires="x14">
        <control shapeId="216079" r:id="rId9" name="Check Box 15">
          <controlPr defaultSize="0" autoFill="0" autoLine="0" autoPict="0">
            <anchor moveWithCells="1" sizeWithCells="1">
              <from>
                <xdr:col>0</xdr:col>
                <xdr:colOff>137160</xdr:colOff>
                <xdr:row>16</xdr:row>
                <xdr:rowOff>106680</xdr:rowOff>
              </from>
              <to>
                <xdr:col>2</xdr:col>
                <xdr:colOff>30480</xdr:colOff>
                <xdr:row>18</xdr:row>
                <xdr:rowOff>0</xdr:rowOff>
              </to>
            </anchor>
          </controlPr>
        </control>
      </mc:Choice>
    </mc:AlternateContent>
    <mc:AlternateContent xmlns:mc="http://schemas.openxmlformats.org/markup-compatibility/2006">
      <mc:Choice Requires="x14">
        <control shapeId="216080" r:id="rId10" name="Check Box 16">
          <controlPr defaultSize="0" autoFill="0" autoLine="0" autoPict="0">
            <anchor moveWithCells="1" sizeWithCells="1">
              <from>
                <xdr:col>0</xdr:col>
                <xdr:colOff>114300</xdr:colOff>
                <xdr:row>21</xdr:row>
                <xdr:rowOff>114300</xdr:rowOff>
              </from>
              <to>
                <xdr:col>1</xdr:col>
                <xdr:colOff>251460</xdr:colOff>
                <xdr:row>23</xdr:row>
                <xdr:rowOff>22860</xdr:rowOff>
              </to>
            </anchor>
          </controlPr>
        </control>
      </mc:Choice>
    </mc:AlternateContent>
    <mc:AlternateContent xmlns:mc="http://schemas.openxmlformats.org/markup-compatibility/2006">
      <mc:Choice Requires="x14">
        <control shapeId="216081" r:id="rId11" name="Check Box 17">
          <controlPr defaultSize="0" autoFill="0" autoLine="0" autoPict="0">
            <anchor moveWithCells="1" sizeWithCells="1">
              <from>
                <xdr:col>0</xdr:col>
                <xdr:colOff>137160</xdr:colOff>
                <xdr:row>24</xdr:row>
                <xdr:rowOff>106680</xdr:rowOff>
              </from>
              <to>
                <xdr:col>2</xdr:col>
                <xdr:colOff>30480</xdr:colOff>
                <xdr:row>26</xdr:row>
                <xdr:rowOff>0</xdr:rowOff>
              </to>
            </anchor>
          </controlPr>
        </control>
      </mc:Choice>
    </mc:AlternateContent>
    <mc:AlternateContent xmlns:mc="http://schemas.openxmlformats.org/markup-compatibility/2006">
      <mc:Choice Requires="x14">
        <control shapeId="216082" r:id="rId12" name="Check Box 18">
          <controlPr defaultSize="0" autoFill="0" autoLine="0" autoPict="0">
            <anchor moveWithCells="1" sizeWithCells="1">
              <from>
                <xdr:col>0</xdr:col>
                <xdr:colOff>106680</xdr:colOff>
                <xdr:row>30</xdr:row>
                <xdr:rowOff>137160</xdr:rowOff>
              </from>
              <to>
                <xdr:col>5</xdr:col>
                <xdr:colOff>22860</xdr:colOff>
                <xdr:row>32</xdr:row>
                <xdr:rowOff>30480</xdr:rowOff>
              </to>
            </anchor>
          </controlPr>
        </control>
      </mc:Choice>
    </mc:AlternateContent>
    <mc:AlternateContent xmlns:mc="http://schemas.openxmlformats.org/markup-compatibility/2006">
      <mc:Choice Requires="x14">
        <control shapeId="216083" r:id="rId13" name="Check Box 19">
          <controlPr defaultSize="0" autoFill="0" autoLine="0" autoPict="0">
            <anchor moveWithCells="1" sizeWithCells="1">
              <from>
                <xdr:col>0</xdr:col>
                <xdr:colOff>137160</xdr:colOff>
                <xdr:row>37</xdr:row>
                <xdr:rowOff>0</xdr:rowOff>
              </from>
              <to>
                <xdr:col>5</xdr:col>
                <xdr:colOff>182880</xdr:colOff>
                <xdr:row>38</xdr:row>
                <xdr:rowOff>22860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94" t="s">
        <v>1064</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ustomHeight="1">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7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12.75" customHeight="1">
      <c r="A6" s="6"/>
      <c r="B6" s="6"/>
      <c r="C6" s="6"/>
      <c r="D6" s="6"/>
      <c r="E6" s="6"/>
      <c r="F6" s="407"/>
      <c r="G6" s="407"/>
      <c r="H6" s="407"/>
      <c r="I6" s="407"/>
      <c r="J6" s="4"/>
      <c r="K6" s="4"/>
      <c r="L6" s="4"/>
      <c r="M6" s="1"/>
      <c r="N6" s="487"/>
      <c r="O6" s="487"/>
      <c r="P6" s="487"/>
      <c r="Q6" s="487"/>
      <c r="R6" s="487"/>
      <c r="S6" s="487"/>
      <c r="T6" s="487"/>
      <c r="U6" s="487"/>
      <c r="V6" s="487"/>
      <c r="W6" s="487"/>
      <c r="X6" s="529"/>
      <c r="Y6" s="529"/>
      <c r="Z6" s="529"/>
      <c r="AA6" s="407"/>
      <c r="AB6" s="407"/>
      <c r="AC6" s="407"/>
      <c r="AD6" s="407"/>
      <c r="AE6" s="407"/>
      <c r="AF6" s="407"/>
      <c r="AG6" s="1138" t="s">
        <v>218</v>
      </c>
      <c r="AH6" s="1139"/>
      <c r="AI6" s="1139"/>
      <c r="AJ6" s="1139"/>
      <c r="AK6" s="1140"/>
    </row>
    <row r="7" spans="1:37" s="7" customFormat="1" ht="15.6">
      <c r="A7" s="405" t="s">
        <v>422</v>
      </c>
      <c r="B7" s="407"/>
      <c r="C7" s="407"/>
      <c r="D7" s="407"/>
      <c r="E7" s="407"/>
      <c r="F7" s="407"/>
      <c r="G7" s="407"/>
      <c r="H7" s="407"/>
      <c r="I7" s="407"/>
      <c r="J7" s="407"/>
      <c r="K7" s="96"/>
      <c r="L7" s="96"/>
      <c r="M7" s="96"/>
      <c r="N7" s="96"/>
      <c r="O7" s="96"/>
      <c r="P7" s="96"/>
      <c r="Q7" s="96"/>
      <c r="R7" s="96"/>
      <c r="S7" s="96"/>
      <c r="T7" s="96"/>
      <c r="U7" s="96"/>
      <c r="V7" s="96"/>
      <c r="W7" s="96"/>
      <c r="X7" s="404"/>
      <c r="Y7" s="404"/>
      <c r="Z7" s="404"/>
      <c r="AA7" s="404"/>
      <c r="AB7" s="404"/>
      <c r="AC7" s="404"/>
      <c r="AD7" s="404"/>
      <c r="AE7" s="404"/>
      <c r="AF7" s="404"/>
      <c r="AG7" s="1141" t="s">
        <v>222</v>
      </c>
      <c r="AH7" s="1142"/>
      <c r="AI7" s="1142"/>
      <c r="AJ7" s="1142"/>
      <c r="AK7" s="1143"/>
    </row>
    <row r="8" spans="1:37" s="7" customFormat="1" ht="12.75" customHeight="1">
      <c r="A8" s="527" t="s">
        <v>1065</v>
      </c>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12.75" customHeight="1">
      <c r="A9" s="527"/>
      <c r="B9" s="527"/>
      <c r="C9" s="527"/>
      <c r="D9" s="527"/>
      <c r="E9" s="527"/>
      <c r="F9" s="527"/>
      <c r="G9" s="527"/>
      <c r="H9" s="527"/>
      <c r="I9" s="527"/>
      <c r="J9" s="527"/>
      <c r="K9" s="527"/>
      <c r="L9" s="527"/>
      <c r="M9" s="527"/>
      <c r="N9" s="527"/>
      <c r="O9" s="527"/>
      <c r="P9" s="527"/>
      <c r="Q9" s="527"/>
      <c r="R9" s="527"/>
      <c r="S9" s="527"/>
      <c r="T9" s="527"/>
      <c r="U9" s="527"/>
      <c r="V9" s="527"/>
      <c r="W9" s="527"/>
      <c r="X9" s="529" t="s">
        <v>1066</v>
      </c>
      <c r="Y9" s="529"/>
      <c r="Z9" s="529"/>
      <c r="AA9" s="529"/>
      <c r="AB9" s="529"/>
      <c r="AC9" s="404"/>
      <c r="AD9" s="404"/>
      <c r="AE9" s="404"/>
      <c r="AF9" s="404"/>
      <c r="AG9" s="1144" t="s">
        <v>223</v>
      </c>
      <c r="AH9" s="1145"/>
      <c r="AI9" s="1145"/>
      <c r="AJ9" s="1145"/>
      <c r="AK9" s="1146"/>
    </row>
    <row r="10" spans="1:37" s="7" customFormat="1" ht="12.75" customHeight="1">
      <c r="A10" s="527"/>
      <c r="B10" s="527"/>
      <c r="C10" s="527"/>
      <c r="D10" s="527"/>
      <c r="E10" s="527"/>
      <c r="F10" s="527"/>
      <c r="G10" s="527"/>
      <c r="H10" s="527"/>
      <c r="I10" s="527"/>
      <c r="J10" s="527"/>
      <c r="K10" s="527"/>
      <c r="L10" s="527"/>
      <c r="M10" s="527"/>
      <c r="N10" s="527"/>
      <c r="O10" s="527"/>
      <c r="P10" s="527"/>
      <c r="Q10" s="527"/>
      <c r="R10" s="527"/>
      <c r="S10" s="527"/>
      <c r="T10" s="527"/>
      <c r="U10" s="527"/>
      <c r="V10" s="527"/>
      <c r="W10" s="527"/>
      <c r="X10" s="404"/>
      <c r="Y10" s="404"/>
      <c r="Z10" s="404"/>
      <c r="AA10" s="404"/>
      <c r="AB10" s="404"/>
      <c r="AC10" s="404"/>
      <c r="AD10" s="404"/>
      <c r="AE10" s="404"/>
      <c r="AF10" s="404"/>
      <c r="AG10" s="1138" t="s">
        <v>218</v>
      </c>
      <c r="AH10" s="1139"/>
      <c r="AI10" s="1139"/>
      <c r="AJ10" s="1139"/>
      <c r="AK10" s="1140"/>
    </row>
    <row r="11" spans="1:37" s="7" customFormat="1" ht="12.75" customHeight="1">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404"/>
      <c r="Y11" s="404"/>
      <c r="Z11" s="404"/>
      <c r="AA11" s="404"/>
      <c r="AB11" s="404"/>
      <c r="AC11" s="404"/>
      <c r="AD11" s="404"/>
      <c r="AE11" s="404"/>
      <c r="AF11" s="404"/>
      <c r="AG11" s="1144" t="s">
        <v>226</v>
      </c>
      <c r="AH11" s="1145"/>
      <c r="AI11" s="1145"/>
      <c r="AJ11" s="1145"/>
      <c r="AK11" s="1146"/>
    </row>
    <row r="12" spans="1:37" s="7" customFormat="1" ht="12.75" customHeight="1">
      <c r="A12" s="527"/>
      <c r="B12" s="527"/>
      <c r="C12" s="527"/>
      <c r="D12" s="527"/>
      <c r="E12" s="527"/>
      <c r="F12" s="527"/>
      <c r="G12" s="527"/>
      <c r="H12" s="527"/>
      <c r="I12" s="527"/>
      <c r="J12" s="527"/>
      <c r="K12" s="527"/>
      <c r="L12" s="527"/>
      <c r="M12" s="527"/>
      <c r="N12" s="527"/>
      <c r="O12" s="527"/>
      <c r="P12" s="527"/>
      <c r="Q12" s="527"/>
      <c r="R12" s="527"/>
      <c r="S12" s="527"/>
      <c r="T12" s="527"/>
      <c r="U12" s="527"/>
      <c r="V12" s="527"/>
      <c r="W12" s="527"/>
      <c r="X12" s="404"/>
      <c r="Y12" s="404"/>
      <c r="Z12" s="404"/>
      <c r="AA12" s="404"/>
      <c r="AB12" s="404"/>
      <c r="AC12" s="404"/>
      <c r="AD12" s="404"/>
      <c r="AE12" s="404"/>
      <c r="AF12" s="404"/>
      <c r="AG12" s="1138" t="s">
        <v>218</v>
      </c>
      <c r="AH12" s="1139"/>
      <c r="AI12" s="1139"/>
      <c r="AJ12" s="1139"/>
      <c r="AK12" s="1140"/>
    </row>
    <row r="13" spans="1:37" s="7" customFormat="1" ht="15" customHeight="1">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404"/>
      <c r="Y13" s="404"/>
      <c r="Z13" s="404"/>
      <c r="AA13" s="404"/>
      <c r="AB13" s="404"/>
      <c r="AC13" s="404"/>
      <c r="AD13" s="404"/>
      <c r="AE13" s="404"/>
      <c r="AF13" s="404"/>
      <c r="AG13" s="1141" t="s">
        <v>228</v>
      </c>
      <c r="AH13" s="1142"/>
      <c r="AI13" s="1142"/>
      <c r="AJ13" s="1142"/>
      <c r="AK13" s="1143"/>
    </row>
    <row r="14" spans="1:37" s="7" customFormat="1" ht="12.75" customHeight="1">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X14" s="404"/>
      <c r="Y14" s="404"/>
      <c r="Z14" s="404"/>
      <c r="AA14" s="404"/>
      <c r="AB14" s="404"/>
      <c r="AC14" s="404"/>
      <c r="AD14" s="404"/>
      <c r="AE14" s="404"/>
      <c r="AF14" s="404"/>
      <c r="AG14" s="1138" t="s">
        <v>218</v>
      </c>
      <c r="AH14" s="1139"/>
      <c r="AI14" s="1139"/>
      <c r="AJ14" s="1139"/>
      <c r="AK14" s="1140"/>
    </row>
    <row r="15" spans="1:37" s="7" customFormat="1">
      <c r="A15" s="407"/>
      <c r="B15" s="404"/>
      <c r="C15" s="404"/>
      <c r="D15" s="566" t="s">
        <v>475</v>
      </c>
      <c r="E15" s="1137"/>
      <c r="F15" s="1137"/>
      <c r="G15" s="1137"/>
      <c r="H15" s="1137"/>
      <c r="I15" s="1137"/>
      <c r="J15" s="1137"/>
      <c r="K15" s="1137"/>
      <c r="L15" s="1137"/>
      <c r="M15" s="1137"/>
      <c r="N15" s="1137"/>
      <c r="O15" s="1137"/>
      <c r="P15" s="1137"/>
      <c r="Q15" s="1137"/>
      <c r="R15" s="1137"/>
      <c r="S15" s="1137"/>
      <c r="T15" s="1137"/>
      <c r="U15" s="1137"/>
      <c r="V15" s="1137"/>
      <c r="W15" s="1137"/>
      <c r="X15" s="404"/>
      <c r="Y15" s="404"/>
      <c r="Z15" s="404"/>
      <c r="AA15" s="404"/>
      <c r="AB15" s="404"/>
      <c r="AC15" s="404"/>
      <c r="AD15" s="404"/>
      <c r="AE15" s="404"/>
      <c r="AF15" s="404"/>
      <c r="AG15" s="1141" t="s">
        <v>229</v>
      </c>
      <c r="AH15" s="1142"/>
      <c r="AI15" s="1142"/>
      <c r="AJ15" s="1142"/>
      <c r="AK15" s="1143"/>
    </row>
    <row r="16" spans="1:37" s="7" customFormat="1" ht="15.75" customHeight="1">
      <c r="A16" s="407"/>
      <c r="B16" s="404"/>
      <c r="C16" s="404"/>
      <c r="D16" s="532"/>
      <c r="E16" s="1137"/>
      <c r="F16" s="1137"/>
      <c r="G16" s="1137"/>
      <c r="H16" s="1137"/>
      <c r="I16" s="1137"/>
      <c r="J16" s="1137"/>
      <c r="K16" s="1137"/>
      <c r="L16" s="1137"/>
      <c r="M16" s="1137"/>
      <c r="N16" s="1137"/>
      <c r="O16" s="1137"/>
      <c r="P16" s="1137"/>
      <c r="Q16" s="1137"/>
      <c r="R16" s="1137"/>
      <c r="S16" s="1137"/>
      <c r="T16" s="1137"/>
      <c r="U16" s="1137"/>
      <c r="V16" s="1137"/>
      <c r="W16" s="1137"/>
      <c r="X16" s="404"/>
      <c r="Y16" s="404"/>
      <c r="Z16" s="404"/>
      <c r="AA16" s="404"/>
      <c r="AB16" s="404"/>
      <c r="AC16" s="404"/>
      <c r="AD16" s="404"/>
      <c r="AE16" s="404"/>
      <c r="AF16" s="404"/>
      <c r="AG16" s="1138" t="s">
        <v>218</v>
      </c>
      <c r="AH16" s="1139"/>
      <c r="AI16" s="1139"/>
      <c r="AJ16" s="1139"/>
      <c r="AK16" s="1140"/>
    </row>
    <row r="17" spans="1:37" s="7" customFormat="1" ht="12.75" customHeight="1">
      <c r="A17" s="407"/>
      <c r="B17" s="404"/>
      <c r="C17" s="404"/>
      <c r="D17" s="485"/>
      <c r="E17" s="485"/>
      <c r="F17" s="485"/>
      <c r="G17" s="485"/>
      <c r="H17" s="485"/>
      <c r="I17" s="485"/>
      <c r="J17" s="485"/>
      <c r="K17" s="485"/>
      <c r="L17" s="485"/>
      <c r="M17" s="485"/>
      <c r="N17" s="485"/>
      <c r="O17" s="485"/>
      <c r="P17" s="485"/>
      <c r="Q17" s="485"/>
      <c r="R17" s="485"/>
      <c r="S17" s="485"/>
      <c r="T17" s="485"/>
      <c r="U17" s="485"/>
      <c r="V17" s="485"/>
      <c r="W17" s="485"/>
      <c r="X17" s="404"/>
      <c r="Y17" s="404"/>
      <c r="Z17" s="404"/>
      <c r="AA17" s="404"/>
      <c r="AB17" s="404"/>
      <c r="AC17" s="404"/>
      <c r="AD17" s="404"/>
      <c r="AE17" s="404"/>
      <c r="AF17" s="404"/>
      <c r="AG17" s="1141" t="s">
        <v>230</v>
      </c>
      <c r="AH17" s="1142"/>
      <c r="AI17" s="1142"/>
      <c r="AJ17" s="1142"/>
      <c r="AK17" s="1143"/>
    </row>
    <row r="18" spans="1:37" s="7" customFormat="1" ht="15" customHeight="1">
      <c r="A18" s="407"/>
      <c r="B18" s="404"/>
      <c r="C18" s="404"/>
      <c r="D18" s="566" t="s">
        <v>425</v>
      </c>
      <c r="E18" s="566"/>
      <c r="F18" s="566"/>
      <c r="G18" s="566"/>
      <c r="H18" s="566"/>
      <c r="I18" s="566"/>
      <c r="J18" s="566"/>
      <c r="K18" s="566"/>
      <c r="L18" s="566"/>
      <c r="M18" s="566"/>
      <c r="N18" s="566"/>
      <c r="O18" s="566"/>
      <c r="P18" s="566"/>
      <c r="Q18" s="566"/>
      <c r="R18" s="566"/>
      <c r="S18" s="566"/>
      <c r="T18" s="566"/>
      <c r="U18" s="566"/>
      <c r="V18" s="566"/>
      <c r="W18" s="566"/>
      <c r="X18" s="404"/>
      <c r="Y18" s="404"/>
      <c r="Z18" s="404"/>
      <c r="AA18" s="404"/>
      <c r="AB18" s="404"/>
      <c r="AC18" s="404"/>
      <c r="AD18" s="404"/>
      <c r="AE18" s="404"/>
      <c r="AF18" s="404"/>
      <c r="AG18" s="1138" t="s">
        <v>218</v>
      </c>
      <c r="AH18" s="1139"/>
      <c r="AI18" s="1139"/>
      <c r="AJ18" s="1139"/>
      <c r="AK18" s="1140"/>
    </row>
    <row r="19" spans="1:37" s="7" customFormat="1" ht="12.75" customHeight="1">
      <c r="A19" s="407"/>
      <c r="B19" s="404"/>
      <c r="C19" s="404"/>
      <c r="D19" s="485"/>
      <c r="E19" s="485"/>
      <c r="F19" s="485"/>
      <c r="G19" s="485"/>
      <c r="H19" s="485"/>
      <c r="I19" s="485"/>
      <c r="J19" s="485"/>
      <c r="K19" s="485"/>
      <c r="L19" s="485"/>
      <c r="M19" s="452"/>
      <c r="N19" s="452"/>
      <c r="O19" s="452"/>
      <c r="P19" s="452"/>
      <c r="Q19" s="452"/>
      <c r="R19" s="452"/>
      <c r="S19" s="452"/>
      <c r="T19" s="452"/>
      <c r="U19" s="452"/>
      <c r="V19" s="452"/>
      <c r="W19" s="452"/>
      <c r="X19" s="404"/>
      <c r="Y19" s="404"/>
      <c r="Z19" s="404"/>
      <c r="AA19" s="404"/>
      <c r="AB19" s="404"/>
      <c r="AC19" s="404"/>
      <c r="AD19" s="404"/>
      <c r="AE19" s="404"/>
      <c r="AF19" s="404"/>
      <c r="AG19" s="1141" t="s">
        <v>232</v>
      </c>
      <c r="AH19" s="1142"/>
      <c r="AI19" s="1142"/>
      <c r="AJ19" s="1142"/>
      <c r="AK19" s="1143"/>
    </row>
    <row r="20" spans="1:37" s="7" customFormat="1" ht="15.75" customHeight="1">
      <c r="A20" s="405" t="s">
        <v>426</v>
      </c>
      <c r="B20" s="407"/>
      <c r="C20" s="407"/>
      <c r="D20" s="407"/>
      <c r="E20" s="407"/>
      <c r="F20" s="407"/>
      <c r="G20" s="407"/>
      <c r="H20" s="407"/>
      <c r="I20" s="407"/>
      <c r="J20" s="407"/>
      <c r="K20" s="96"/>
      <c r="L20" s="96"/>
      <c r="M20" s="96"/>
      <c r="N20" s="96"/>
      <c r="O20" s="96"/>
      <c r="P20" s="96"/>
      <c r="Q20" s="96"/>
      <c r="R20" s="96"/>
      <c r="S20" s="96"/>
      <c r="T20" s="96"/>
      <c r="U20" s="96"/>
      <c r="V20" s="96"/>
      <c r="W20" s="96"/>
      <c r="X20" s="404"/>
      <c r="Y20" s="404"/>
      <c r="Z20" s="404"/>
      <c r="AA20" s="404"/>
      <c r="AB20" s="404"/>
      <c r="AC20" s="404"/>
      <c r="AD20" s="404"/>
      <c r="AE20" s="404"/>
      <c r="AF20" s="404"/>
      <c r="AG20" s="1138" t="s">
        <v>218</v>
      </c>
      <c r="AH20" s="1139"/>
      <c r="AI20" s="1139"/>
      <c r="AJ20" s="1139"/>
      <c r="AK20" s="1140"/>
    </row>
    <row r="21" spans="1:37" s="7" customFormat="1" ht="12.75" customHeight="1">
      <c r="A21" s="527" t="s">
        <v>1067</v>
      </c>
      <c r="B21" s="527"/>
      <c r="C21" s="527"/>
      <c r="D21" s="527"/>
      <c r="E21" s="527"/>
      <c r="F21" s="527"/>
      <c r="G21" s="527"/>
      <c r="H21" s="527"/>
      <c r="I21" s="527"/>
      <c r="J21" s="527"/>
      <c r="K21" s="527"/>
      <c r="L21" s="527"/>
      <c r="M21" s="527"/>
      <c r="N21" s="527"/>
      <c r="O21" s="527"/>
      <c r="P21" s="527"/>
      <c r="Q21" s="527"/>
      <c r="R21" s="527"/>
      <c r="S21" s="527"/>
      <c r="T21" s="527"/>
      <c r="U21" s="527"/>
      <c r="V21" s="527"/>
      <c r="W21" s="527"/>
      <c r="X21" s="404"/>
      <c r="Y21" s="404"/>
      <c r="Z21" s="404"/>
      <c r="AA21" s="404"/>
      <c r="AB21" s="404"/>
      <c r="AC21" s="404"/>
      <c r="AD21" s="404"/>
      <c r="AE21" s="404"/>
      <c r="AF21" s="404"/>
      <c r="AG21" s="1144" t="s">
        <v>233</v>
      </c>
      <c r="AH21" s="1145"/>
      <c r="AI21" s="1145"/>
      <c r="AJ21" s="1145"/>
      <c r="AK21" s="1146"/>
    </row>
    <row r="22" spans="1:37" s="7" customFormat="1" ht="12.75" customHeight="1">
      <c r="A22" s="527"/>
      <c r="B22" s="527"/>
      <c r="C22" s="527"/>
      <c r="D22" s="527"/>
      <c r="E22" s="527"/>
      <c r="F22" s="527"/>
      <c r="G22" s="527"/>
      <c r="H22" s="527"/>
      <c r="I22" s="527"/>
      <c r="J22" s="527"/>
      <c r="K22" s="527"/>
      <c r="L22" s="527"/>
      <c r="M22" s="527"/>
      <c r="N22" s="527"/>
      <c r="O22" s="527"/>
      <c r="P22" s="527"/>
      <c r="Q22" s="527"/>
      <c r="R22" s="527"/>
      <c r="S22" s="527"/>
      <c r="T22" s="527"/>
      <c r="U22" s="527"/>
      <c r="V22" s="527"/>
      <c r="W22" s="527"/>
      <c r="X22" s="404"/>
      <c r="Y22" s="404"/>
      <c r="Z22" s="404"/>
      <c r="AA22" s="404"/>
      <c r="AB22" s="404"/>
      <c r="AC22" s="404"/>
      <c r="AD22" s="404"/>
      <c r="AE22" s="404"/>
      <c r="AF22" s="404"/>
      <c r="AG22" s="1138" t="s">
        <v>218</v>
      </c>
      <c r="AH22" s="1139"/>
      <c r="AI22" s="1139"/>
      <c r="AJ22" s="1139"/>
      <c r="AK22" s="1140"/>
    </row>
    <row r="23" spans="1:37" s="7" customFormat="1" ht="12.75" customHeight="1">
      <c r="A23" s="451"/>
      <c r="B23" s="451"/>
      <c r="C23" s="451"/>
      <c r="D23" s="451"/>
      <c r="E23" s="451"/>
      <c r="F23" s="451"/>
      <c r="G23" s="451"/>
      <c r="H23" s="451"/>
      <c r="I23" s="451"/>
      <c r="J23" s="451"/>
      <c r="K23" s="451"/>
      <c r="L23" s="451"/>
      <c r="M23" s="451"/>
      <c r="N23" s="451"/>
      <c r="O23" s="451"/>
      <c r="P23" s="451"/>
      <c r="Q23" s="451"/>
      <c r="R23" s="451"/>
      <c r="S23" s="451"/>
      <c r="T23" s="451"/>
      <c r="U23" s="451"/>
      <c r="V23" s="451"/>
      <c r="W23" s="451"/>
      <c r="X23" s="404"/>
      <c r="Y23" s="404"/>
      <c r="Z23" s="404"/>
      <c r="AA23" s="404"/>
      <c r="AB23" s="404"/>
      <c r="AC23" s="404"/>
      <c r="AD23" s="404"/>
      <c r="AE23" s="404"/>
      <c r="AF23" s="404"/>
      <c r="AG23" s="1141" t="s">
        <v>235</v>
      </c>
      <c r="AH23" s="1142"/>
      <c r="AI23" s="1142"/>
      <c r="AJ23" s="1142"/>
      <c r="AK23" s="1143"/>
    </row>
    <row r="24" spans="1:37" s="7" customFormat="1" ht="12.75" customHeight="1">
      <c r="A24" s="407"/>
      <c r="B24" s="404"/>
      <c r="C24" s="404"/>
      <c r="D24" s="566" t="s">
        <v>475</v>
      </c>
      <c r="E24" s="1137"/>
      <c r="F24" s="1137"/>
      <c r="G24" s="1137"/>
      <c r="H24" s="1137"/>
      <c r="I24" s="1137"/>
      <c r="J24" s="1137"/>
      <c r="K24" s="1137"/>
      <c r="L24" s="1137"/>
      <c r="M24" s="1137"/>
      <c r="N24" s="1137"/>
      <c r="O24" s="1137"/>
      <c r="P24" s="1137"/>
      <c r="Q24" s="1137"/>
      <c r="R24" s="1137"/>
      <c r="S24" s="1137"/>
      <c r="T24" s="1137"/>
      <c r="U24" s="1137"/>
      <c r="V24" s="1137"/>
      <c r="W24" s="1137"/>
      <c r="X24" s="404"/>
      <c r="Y24" s="404"/>
      <c r="Z24" s="404"/>
      <c r="AA24" s="404"/>
      <c r="AB24" s="404"/>
      <c r="AC24" s="404"/>
      <c r="AD24" s="404"/>
      <c r="AE24" s="404"/>
      <c r="AF24" s="404"/>
      <c r="AG24" s="1138" t="s">
        <v>218</v>
      </c>
      <c r="AH24" s="1139"/>
      <c r="AI24" s="1139"/>
      <c r="AJ24" s="1139"/>
      <c r="AK24" s="1140"/>
    </row>
    <row r="25" spans="1:37" s="7" customFormat="1" ht="15.75" customHeight="1">
      <c r="A25" s="407"/>
      <c r="B25" s="404"/>
      <c r="C25" s="404"/>
      <c r="D25" s="532"/>
      <c r="E25" s="1137"/>
      <c r="F25" s="1137"/>
      <c r="G25" s="1137"/>
      <c r="H25" s="1137"/>
      <c r="I25" s="1137"/>
      <c r="J25" s="1137"/>
      <c r="K25" s="1137"/>
      <c r="L25" s="1137"/>
      <c r="M25" s="1137"/>
      <c r="N25" s="1137"/>
      <c r="O25" s="1137"/>
      <c r="P25" s="1137"/>
      <c r="Q25" s="1137"/>
      <c r="R25" s="1137"/>
      <c r="S25" s="1137"/>
      <c r="T25" s="1137"/>
      <c r="U25" s="1137"/>
      <c r="V25" s="1137"/>
      <c r="W25" s="1137"/>
      <c r="X25" s="404"/>
      <c r="Y25" s="404"/>
      <c r="Z25" s="404"/>
      <c r="AA25" s="404"/>
      <c r="AB25" s="404"/>
      <c r="AC25" s="404"/>
      <c r="AD25" s="404"/>
      <c r="AE25" s="404"/>
      <c r="AF25" s="404"/>
      <c r="AG25" s="1141" t="s">
        <v>236</v>
      </c>
      <c r="AH25" s="1142"/>
      <c r="AI25" s="1142"/>
      <c r="AJ25" s="1142"/>
      <c r="AK25" s="1143"/>
    </row>
    <row r="26" spans="1:37" s="7" customFormat="1" ht="12.75" customHeight="1">
      <c r="A26" s="407"/>
      <c r="B26" s="404"/>
      <c r="C26" s="404"/>
      <c r="D26" s="485"/>
      <c r="E26" s="485"/>
      <c r="F26" s="485"/>
      <c r="G26" s="485"/>
      <c r="H26" s="485"/>
      <c r="I26" s="485"/>
      <c r="J26" s="485"/>
      <c r="K26" s="485"/>
      <c r="L26" s="485"/>
      <c r="M26" s="485"/>
      <c r="N26" s="485"/>
      <c r="O26" s="485"/>
      <c r="P26" s="485"/>
      <c r="Q26" s="485"/>
      <c r="R26" s="485"/>
      <c r="S26" s="485"/>
      <c r="T26" s="485"/>
      <c r="U26" s="485"/>
      <c r="V26" s="485"/>
      <c r="W26" s="485"/>
      <c r="X26" s="404"/>
      <c r="Y26" s="404"/>
      <c r="Z26" s="404"/>
      <c r="AA26" s="404"/>
      <c r="AB26" s="404"/>
      <c r="AC26" s="404"/>
      <c r="AD26" s="404"/>
      <c r="AE26" s="404"/>
      <c r="AF26" s="404"/>
      <c r="AG26" s="1138" t="s">
        <v>218</v>
      </c>
      <c r="AH26" s="1139"/>
      <c r="AI26" s="1139"/>
      <c r="AJ26" s="1139"/>
      <c r="AK26" s="1140"/>
    </row>
    <row r="27" spans="1:37" s="7" customFormat="1" ht="14.25" customHeight="1">
      <c r="A27" s="95"/>
      <c r="B27" s="452"/>
      <c r="C27" s="404"/>
      <c r="D27" s="489" t="s">
        <v>506</v>
      </c>
      <c r="E27" s="489"/>
      <c r="F27" s="489"/>
      <c r="G27" s="489"/>
      <c r="H27" s="489"/>
      <c r="I27" s="489"/>
      <c r="J27" s="489"/>
      <c r="K27" s="489"/>
      <c r="L27" s="489"/>
      <c r="M27" s="452"/>
      <c r="N27" s="452"/>
      <c r="O27" s="452"/>
      <c r="P27" s="452"/>
      <c r="Q27" s="452"/>
      <c r="R27" s="452"/>
      <c r="S27" s="452"/>
      <c r="T27" s="452"/>
      <c r="U27" s="452"/>
      <c r="V27" s="452"/>
      <c r="W27" s="452"/>
      <c r="X27" s="404"/>
      <c r="Y27" s="404"/>
      <c r="Z27" s="404"/>
      <c r="AA27" s="404"/>
      <c r="AB27" s="404"/>
      <c r="AC27" s="404"/>
      <c r="AD27" s="404"/>
      <c r="AE27" s="404"/>
      <c r="AF27" s="404"/>
      <c r="AG27" s="484"/>
      <c r="AH27" s="482"/>
      <c r="AI27" s="482"/>
      <c r="AJ27" s="482"/>
      <c r="AK27" s="483"/>
    </row>
    <row r="28" spans="1:37" s="7" customFormat="1" ht="12.75" customHeight="1">
      <c r="A28" s="95"/>
      <c r="B28" s="452"/>
      <c r="C28" s="452"/>
      <c r="D28" s="452"/>
      <c r="E28" s="452"/>
      <c r="F28" s="452"/>
      <c r="G28" s="452"/>
      <c r="H28" s="452"/>
      <c r="I28" s="452"/>
      <c r="J28" s="452"/>
      <c r="K28" s="452"/>
      <c r="L28" s="452"/>
      <c r="M28" s="452"/>
      <c r="N28" s="452"/>
      <c r="O28" s="452"/>
      <c r="P28" s="452"/>
      <c r="Q28" s="452"/>
      <c r="R28" s="452"/>
      <c r="S28" s="452"/>
      <c r="T28" s="452"/>
      <c r="U28" s="452"/>
      <c r="V28" s="452"/>
      <c r="W28" s="452"/>
      <c r="X28" s="96"/>
      <c r="Y28" s="404"/>
      <c r="Z28" s="404"/>
      <c r="AA28" s="404"/>
      <c r="AB28" s="404"/>
      <c r="AC28" s="404"/>
      <c r="AD28" s="404"/>
      <c r="AE28" s="404"/>
      <c r="AF28" s="404"/>
      <c r="AG28" s="1141" t="s">
        <v>237</v>
      </c>
      <c r="AH28" s="1142"/>
      <c r="AI28" s="1142"/>
      <c r="AJ28" s="1142"/>
      <c r="AK28" s="1143"/>
    </row>
    <row r="29" spans="1:37" s="7" customFormat="1" ht="15.75" customHeight="1">
      <c r="A29" s="568" t="s">
        <v>432</v>
      </c>
      <c r="B29" s="568"/>
      <c r="C29" s="568"/>
      <c r="D29" s="407"/>
      <c r="E29" s="407"/>
      <c r="F29" s="407"/>
      <c r="G29" s="407"/>
      <c r="H29" s="407"/>
      <c r="I29" s="407"/>
      <c r="J29" s="407"/>
      <c r="K29" s="96"/>
      <c r="L29" s="96"/>
      <c r="M29" s="96"/>
      <c r="N29" s="96"/>
      <c r="O29" s="96"/>
      <c r="P29" s="96"/>
      <c r="Q29" s="96"/>
      <c r="R29" s="96"/>
      <c r="S29" s="96"/>
      <c r="T29" s="96"/>
      <c r="U29" s="96"/>
      <c r="V29" s="96"/>
      <c r="W29" s="96"/>
      <c r="X29" s="404"/>
      <c r="Y29" s="404"/>
      <c r="Z29" s="404"/>
      <c r="AA29" s="404"/>
      <c r="AB29" s="404"/>
      <c r="AC29" s="404"/>
      <c r="AD29" s="404"/>
      <c r="AE29" s="404"/>
      <c r="AF29" s="404"/>
      <c r="AG29" s="1138" t="s">
        <v>218</v>
      </c>
      <c r="AH29" s="1139"/>
      <c r="AI29" s="1139"/>
      <c r="AJ29" s="1139"/>
      <c r="AK29" s="1140"/>
    </row>
    <row r="30" spans="1:37" s="7" customFormat="1" ht="12.75" customHeight="1">
      <c r="A30" s="527" t="s">
        <v>1068</v>
      </c>
      <c r="B30" s="527"/>
      <c r="C30" s="527"/>
      <c r="D30" s="527"/>
      <c r="E30" s="527"/>
      <c r="F30" s="527"/>
      <c r="G30" s="527"/>
      <c r="H30" s="527"/>
      <c r="I30" s="527"/>
      <c r="J30" s="527"/>
      <c r="K30" s="527"/>
      <c r="L30" s="527"/>
      <c r="M30" s="527"/>
      <c r="N30" s="527"/>
      <c r="O30" s="527"/>
      <c r="P30" s="527"/>
      <c r="Q30" s="527"/>
      <c r="R30" s="527"/>
      <c r="S30" s="527"/>
      <c r="T30" s="527"/>
      <c r="U30" s="527"/>
      <c r="V30" s="527"/>
      <c r="W30" s="527"/>
      <c r="X30" s="404"/>
      <c r="Y30" s="404"/>
      <c r="Z30" s="404"/>
      <c r="AA30" s="404"/>
      <c r="AB30" s="404"/>
      <c r="AC30" s="404"/>
      <c r="AD30" s="404"/>
      <c r="AE30" s="404"/>
      <c r="AF30" s="404"/>
      <c r="AG30" s="1141" t="s">
        <v>239</v>
      </c>
      <c r="AH30" s="1142"/>
      <c r="AI30" s="1142"/>
      <c r="AJ30" s="1142"/>
      <c r="AK30" s="1143"/>
    </row>
    <row r="31" spans="1:37" s="7" customFormat="1" ht="12.75" customHeight="1">
      <c r="A31" s="451"/>
      <c r="B31" s="451"/>
      <c r="C31" s="451"/>
      <c r="D31" s="451"/>
      <c r="E31" s="451"/>
      <c r="F31" s="451"/>
      <c r="G31" s="451"/>
      <c r="H31" s="451"/>
      <c r="I31" s="451"/>
      <c r="J31" s="451"/>
      <c r="K31" s="451"/>
      <c r="L31" s="451"/>
      <c r="M31" s="451"/>
      <c r="N31" s="451"/>
      <c r="O31" s="451"/>
      <c r="P31" s="451"/>
      <c r="Q31" s="451"/>
      <c r="R31" s="451"/>
      <c r="S31" s="451"/>
      <c r="T31" s="451"/>
      <c r="U31" s="451"/>
      <c r="V31" s="451"/>
      <c r="W31" s="451"/>
      <c r="X31" s="404"/>
      <c r="Y31" s="404"/>
      <c r="Z31" s="404"/>
      <c r="AA31" s="404"/>
      <c r="AB31" s="404"/>
      <c r="AC31" s="404"/>
      <c r="AD31" s="404"/>
      <c r="AE31" s="404"/>
      <c r="AF31" s="404"/>
      <c r="AG31" s="1138" t="s">
        <v>218</v>
      </c>
      <c r="AH31" s="1139"/>
      <c r="AI31" s="1139"/>
      <c r="AJ31" s="1139"/>
      <c r="AK31" s="1140"/>
    </row>
    <row r="32" spans="1:37" s="7" customFormat="1" ht="12.75" customHeight="1">
      <c r="A32" s="407"/>
      <c r="B32" s="404"/>
      <c r="C32" s="404"/>
      <c r="D32" s="566" t="s">
        <v>1069</v>
      </c>
      <c r="E32" s="566"/>
      <c r="F32" s="566"/>
      <c r="G32" s="566"/>
      <c r="H32" s="566"/>
      <c r="I32" s="566"/>
      <c r="J32" s="566"/>
      <c r="K32" s="566"/>
      <c r="L32" s="566"/>
      <c r="M32" s="566"/>
      <c r="N32" s="566"/>
      <c r="O32" s="566"/>
      <c r="P32" s="566"/>
      <c r="Q32" s="566"/>
      <c r="R32" s="566"/>
      <c r="S32" s="566"/>
      <c r="T32" s="566"/>
      <c r="U32" s="566"/>
      <c r="V32" s="566"/>
      <c r="W32" s="566"/>
      <c r="X32" s="404"/>
      <c r="Y32" s="404"/>
      <c r="Z32" s="404"/>
      <c r="AA32" s="404"/>
      <c r="AB32" s="404"/>
      <c r="AC32" s="404"/>
      <c r="AD32" s="404"/>
      <c r="AE32" s="404"/>
      <c r="AF32" s="404"/>
      <c r="AG32" s="1141" t="s">
        <v>242</v>
      </c>
      <c r="AH32" s="1142"/>
      <c r="AI32" s="1142"/>
      <c r="AJ32" s="1142"/>
      <c r="AK32" s="1143"/>
    </row>
    <row r="33" spans="1:37" s="7" customFormat="1" ht="15" customHeight="1">
      <c r="A33" s="407"/>
      <c r="B33" s="404"/>
      <c r="C33" s="404"/>
      <c r="D33" s="566"/>
      <c r="E33" s="566"/>
      <c r="F33" s="566"/>
      <c r="G33" s="566"/>
      <c r="H33" s="566"/>
      <c r="I33" s="566"/>
      <c r="J33" s="566"/>
      <c r="K33" s="566"/>
      <c r="L33" s="566"/>
      <c r="M33" s="566"/>
      <c r="N33" s="566"/>
      <c r="O33" s="566"/>
      <c r="P33" s="566"/>
      <c r="Q33" s="566"/>
      <c r="R33" s="566"/>
      <c r="S33" s="566"/>
      <c r="T33" s="566"/>
      <c r="U33" s="566"/>
      <c r="V33" s="566"/>
      <c r="W33" s="566"/>
      <c r="X33" s="404"/>
      <c r="Y33" s="404"/>
      <c r="Z33" s="404"/>
      <c r="AA33" s="404"/>
      <c r="AB33" s="404"/>
      <c r="AC33" s="404"/>
      <c r="AD33" s="404"/>
      <c r="AE33" s="404"/>
      <c r="AF33" s="404"/>
      <c r="AG33" s="1138" t="s">
        <v>218</v>
      </c>
      <c r="AH33" s="1139"/>
      <c r="AI33" s="1139"/>
      <c r="AJ33" s="1139"/>
      <c r="AK33" s="1140"/>
    </row>
    <row r="34" spans="1:37" s="7" customFormat="1" ht="12.75" customHeight="1">
      <c r="A34" s="407"/>
      <c r="B34" s="404"/>
      <c r="C34" s="404"/>
      <c r="D34" s="485"/>
      <c r="E34" s="485"/>
      <c r="F34" s="485"/>
      <c r="G34" s="485"/>
      <c r="H34" s="485"/>
      <c r="I34" s="485"/>
      <c r="J34" s="485"/>
      <c r="K34" s="485"/>
      <c r="L34" s="485"/>
      <c r="M34" s="485"/>
      <c r="N34" s="485"/>
      <c r="O34" s="485"/>
      <c r="P34" s="485"/>
      <c r="Q34" s="485"/>
      <c r="R34" s="485"/>
      <c r="S34" s="485"/>
      <c r="T34" s="485"/>
      <c r="U34" s="485"/>
      <c r="V34" s="485"/>
      <c r="W34" s="485"/>
      <c r="X34" s="404"/>
      <c r="Y34" s="404"/>
      <c r="Z34" s="404"/>
      <c r="AA34" s="404"/>
      <c r="AB34" s="404"/>
      <c r="AC34" s="404"/>
      <c r="AD34" s="404"/>
      <c r="AE34" s="404"/>
      <c r="AF34" s="404"/>
      <c r="AG34" s="1141" t="s">
        <v>244</v>
      </c>
      <c r="AH34" s="1142"/>
      <c r="AI34" s="1142"/>
      <c r="AJ34" s="1142"/>
      <c r="AK34" s="1143"/>
    </row>
    <row r="35" spans="1:37" s="7" customFormat="1">
      <c r="A35" s="407"/>
      <c r="B35" s="404"/>
      <c r="C35" s="404"/>
      <c r="D35" s="527" t="s">
        <v>1070</v>
      </c>
      <c r="E35" s="527"/>
      <c r="F35" s="527"/>
      <c r="G35" s="527"/>
      <c r="H35" s="527"/>
      <c r="I35" s="527"/>
      <c r="J35" s="527"/>
      <c r="K35" s="527"/>
      <c r="L35" s="527"/>
      <c r="M35" s="527"/>
      <c r="N35" s="527"/>
      <c r="O35" s="527"/>
      <c r="P35" s="527"/>
      <c r="Q35" s="527"/>
      <c r="R35" s="527"/>
      <c r="S35" s="527"/>
      <c r="T35" s="527"/>
      <c r="U35" s="527"/>
      <c r="V35" s="527"/>
      <c r="W35" s="527"/>
      <c r="X35" s="404"/>
      <c r="Y35" s="404"/>
      <c r="Z35" s="404"/>
      <c r="AA35" s="404"/>
      <c r="AB35" s="404"/>
      <c r="AC35" s="404"/>
      <c r="AD35" s="404"/>
      <c r="AE35" s="404"/>
      <c r="AF35" s="404"/>
      <c r="AG35" s="1153" t="s">
        <v>218</v>
      </c>
      <c r="AH35" s="1151"/>
      <c r="AI35" s="1151"/>
      <c r="AJ35" s="1151"/>
      <c r="AK35" s="1152"/>
    </row>
    <row r="36" spans="1:37" s="7" customFormat="1">
      <c r="A36" s="407"/>
      <c r="B36" s="404"/>
      <c r="C36" s="404"/>
      <c r="D36" s="527"/>
      <c r="E36" s="527"/>
      <c r="F36" s="527"/>
      <c r="G36" s="527"/>
      <c r="H36" s="527"/>
      <c r="I36" s="527"/>
      <c r="J36" s="527"/>
      <c r="K36" s="527"/>
      <c r="L36" s="527"/>
      <c r="M36" s="527"/>
      <c r="N36" s="527"/>
      <c r="O36" s="527"/>
      <c r="P36" s="527"/>
      <c r="Q36" s="527"/>
      <c r="R36" s="527"/>
      <c r="S36" s="527"/>
      <c r="T36" s="527"/>
      <c r="U36" s="527"/>
      <c r="V36" s="527"/>
      <c r="W36" s="527"/>
      <c r="X36" s="404"/>
      <c r="Y36" s="404"/>
      <c r="Z36" s="404"/>
      <c r="AA36" s="404"/>
      <c r="AB36" s="404"/>
      <c r="AC36" s="404"/>
      <c r="AD36" s="404"/>
      <c r="AE36" s="404"/>
      <c r="AF36" s="404"/>
      <c r="AG36" s="404"/>
      <c r="AH36" s="404"/>
      <c r="AI36" s="404"/>
      <c r="AJ36" s="404"/>
      <c r="AK36" s="404"/>
    </row>
    <row r="37" spans="1:37" s="7" customFormat="1" ht="18.75" customHeight="1">
      <c r="A37" s="95"/>
      <c r="B37" s="96"/>
      <c r="C37" s="96"/>
      <c r="D37" s="527"/>
      <c r="E37" s="527"/>
      <c r="F37" s="527"/>
      <c r="G37" s="527"/>
      <c r="H37" s="527"/>
      <c r="I37" s="527"/>
      <c r="J37" s="527"/>
      <c r="K37" s="527"/>
      <c r="L37" s="527"/>
      <c r="M37" s="527"/>
      <c r="N37" s="527"/>
      <c r="O37" s="527"/>
      <c r="P37" s="527"/>
      <c r="Q37" s="527"/>
      <c r="R37" s="527"/>
      <c r="S37" s="527"/>
      <c r="T37" s="527"/>
      <c r="U37" s="527"/>
      <c r="V37" s="527"/>
      <c r="W37" s="527"/>
      <c r="X37" s="432"/>
      <c r="Y37" s="404"/>
      <c r="Z37" s="404"/>
      <c r="AA37" s="404"/>
      <c r="AB37" s="404"/>
      <c r="AC37" s="404"/>
      <c r="AD37" s="404"/>
      <c r="AE37" s="404"/>
      <c r="AF37" s="404"/>
      <c r="AG37" s="406"/>
      <c r="AH37" s="406"/>
      <c r="AI37" s="406"/>
      <c r="AJ37" s="404"/>
      <c r="AK37" s="404"/>
    </row>
    <row r="38" spans="1:37" s="7" customFormat="1">
      <c r="A38" s="95"/>
      <c r="B38" s="96"/>
      <c r="C38" s="96"/>
      <c r="D38" s="451"/>
      <c r="E38" s="451"/>
      <c r="F38" s="451"/>
      <c r="G38" s="451"/>
      <c r="H38" s="451"/>
      <c r="I38" s="451"/>
      <c r="J38" s="451"/>
      <c r="K38" s="451"/>
      <c r="L38" s="451"/>
      <c r="M38" s="451"/>
      <c r="N38" s="451"/>
      <c r="O38" s="451"/>
      <c r="P38" s="451"/>
      <c r="Q38" s="451"/>
      <c r="R38" s="451"/>
      <c r="S38" s="451"/>
      <c r="T38" s="451"/>
      <c r="U38" s="451"/>
      <c r="V38" s="451"/>
      <c r="W38" s="451"/>
      <c r="X38" s="432"/>
      <c r="Y38" s="404"/>
      <c r="Z38" s="404"/>
      <c r="AA38" s="404"/>
      <c r="AB38" s="404"/>
      <c r="AC38" s="404"/>
      <c r="AD38" s="404"/>
      <c r="AE38" s="404"/>
      <c r="AF38" s="404"/>
      <c r="AG38" s="504" t="s">
        <v>246</v>
      </c>
      <c r="AH38" s="504"/>
      <c r="AI38" s="504"/>
      <c r="AJ38" s="404"/>
      <c r="AK38" s="404"/>
    </row>
    <row r="39" spans="1:37" s="7" customFormat="1" ht="15.6">
      <c r="A39" s="1127" t="s">
        <v>440</v>
      </c>
      <c r="B39" s="1127"/>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432"/>
      <c r="Y39" s="404"/>
      <c r="Z39" s="404"/>
      <c r="AA39" s="404"/>
      <c r="AB39" s="404"/>
      <c r="AC39" s="404"/>
      <c r="AD39" s="404"/>
      <c r="AE39" s="404"/>
      <c r="AF39" s="404"/>
      <c r="AG39" s="406"/>
      <c r="AH39" s="406"/>
      <c r="AI39" s="406"/>
      <c r="AJ39" s="404"/>
      <c r="AK39" s="404"/>
    </row>
    <row r="40" spans="1:37" s="7" customFormat="1">
      <c r="A40" s="1128"/>
      <c r="B40" s="1129"/>
      <c r="C40" s="1129"/>
      <c r="D40" s="1129"/>
      <c r="E40" s="1129"/>
      <c r="F40" s="1129"/>
      <c r="G40" s="1129"/>
      <c r="H40" s="1129"/>
      <c r="I40" s="1129"/>
      <c r="J40" s="1129"/>
      <c r="K40" s="1129"/>
      <c r="L40" s="1129"/>
      <c r="M40" s="1129"/>
      <c r="N40" s="1129"/>
      <c r="O40" s="1129"/>
      <c r="P40" s="1129"/>
      <c r="Q40" s="1129"/>
      <c r="R40" s="1129"/>
      <c r="S40" s="1129"/>
      <c r="T40" s="1129"/>
      <c r="U40" s="1129"/>
      <c r="V40" s="1129"/>
      <c r="W40" s="1130"/>
      <c r="X40" s="432"/>
      <c r="Y40" s="404"/>
      <c r="Z40" s="404"/>
      <c r="AA40" s="404"/>
      <c r="AB40" s="404"/>
      <c r="AC40" s="404"/>
      <c r="AD40" s="404"/>
      <c r="AE40" s="404"/>
      <c r="AF40" s="404"/>
      <c r="AG40" s="505" t="s">
        <v>247</v>
      </c>
      <c r="AH40" s="505"/>
      <c r="AI40" s="505"/>
      <c r="AJ40" s="404"/>
      <c r="AK40" s="404"/>
    </row>
    <row r="41" spans="1:37" s="7" customFormat="1">
      <c r="A41" s="1131"/>
      <c r="B41" s="1132"/>
      <c r="C41" s="1132"/>
      <c r="D41" s="1132"/>
      <c r="E41" s="1132"/>
      <c r="F41" s="1132"/>
      <c r="G41" s="1132"/>
      <c r="H41" s="1132"/>
      <c r="I41" s="1132"/>
      <c r="J41" s="1132"/>
      <c r="K41" s="1132"/>
      <c r="L41" s="1132"/>
      <c r="M41" s="1132"/>
      <c r="N41" s="1132"/>
      <c r="O41" s="1132"/>
      <c r="P41" s="1132"/>
      <c r="Q41" s="1132"/>
      <c r="R41" s="1132"/>
      <c r="S41" s="1132"/>
      <c r="T41" s="1132"/>
      <c r="U41" s="1132"/>
      <c r="V41" s="1132"/>
      <c r="W41" s="1133"/>
      <c r="X41" s="432"/>
      <c r="Y41" s="404"/>
      <c r="Z41" s="404"/>
      <c r="AA41" s="404"/>
      <c r="AB41" s="404"/>
      <c r="AC41" s="404"/>
      <c r="AD41" s="404"/>
      <c r="AE41" s="404"/>
      <c r="AF41" s="404"/>
      <c r="AG41" s="406"/>
      <c r="AH41" s="406"/>
      <c r="AI41" s="406"/>
      <c r="AJ41" s="404"/>
      <c r="AK41" s="404"/>
    </row>
    <row r="42" spans="1:37" s="7" customFormat="1">
      <c r="A42" s="1131"/>
      <c r="B42" s="1132"/>
      <c r="C42" s="1132"/>
      <c r="D42" s="1132"/>
      <c r="E42" s="1132"/>
      <c r="F42" s="1132"/>
      <c r="G42" s="1132"/>
      <c r="H42" s="1132"/>
      <c r="I42" s="1132"/>
      <c r="J42" s="1132"/>
      <c r="K42" s="1132"/>
      <c r="L42" s="1132"/>
      <c r="M42" s="1132"/>
      <c r="N42" s="1132"/>
      <c r="O42" s="1132"/>
      <c r="P42" s="1132"/>
      <c r="Q42" s="1132"/>
      <c r="R42" s="1132"/>
      <c r="S42" s="1132"/>
      <c r="T42" s="1132"/>
      <c r="U42" s="1132"/>
      <c r="V42" s="1132"/>
      <c r="W42" s="1133"/>
      <c r="X42" s="432"/>
      <c r="Y42" s="404"/>
      <c r="Z42" s="404"/>
      <c r="AA42" s="404"/>
      <c r="AB42" s="404"/>
      <c r="AC42" s="404"/>
      <c r="AD42" s="404"/>
      <c r="AE42" s="404"/>
      <c r="AF42" s="404"/>
      <c r="AG42" s="505"/>
      <c r="AH42" s="505"/>
      <c r="AI42" s="505"/>
      <c r="AJ42" s="404"/>
      <c r="AK42" s="404"/>
    </row>
    <row r="43" spans="1:37" s="7" customFormat="1">
      <c r="A43" s="1131"/>
      <c r="B43" s="1132"/>
      <c r="C43" s="1132"/>
      <c r="D43" s="1132"/>
      <c r="E43" s="1132"/>
      <c r="F43" s="1132"/>
      <c r="G43" s="1132"/>
      <c r="H43" s="1132"/>
      <c r="I43" s="1132"/>
      <c r="J43" s="1132"/>
      <c r="K43" s="1132"/>
      <c r="L43" s="1132"/>
      <c r="M43" s="1132"/>
      <c r="N43" s="1132"/>
      <c r="O43" s="1132"/>
      <c r="P43" s="1132"/>
      <c r="Q43" s="1132"/>
      <c r="R43" s="1132"/>
      <c r="S43" s="1132"/>
      <c r="T43" s="1132"/>
      <c r="U43" s="1132"/>
      <c r="V43" s="1132"/>
      <c r="W43" s="1133"/>
      <c r="X43" s="432"/>
      <c r="Y43" s="404"/>
      <c r="Z43" s="404"/>
      <c r="AA43" s="404"/>
      <c r="AB43" s="404"/>
      <c r="AC43" s="404"/>
      <c r="AD43" s="404"/>
      <c r="AE43" s="404"/>
      <c r="AF43" s="404"/>
      <c r="AG43" s="404"/>
      <c r="AH43" s="404"/>
      <c r="AI43" s="404"/>
      <c r="AJ43" s="404"/>
      <c r="AK43" s="404"/>
    </row>
    <row r="44" spans="1:37" s="7" customFormat="1">
      <c r="A44" s="1131"/>
      <c r="B44" s="1132"/>
      <c r="C44" s="1132"/>
      <c r="D44" s="1132"/>
      <c r="E44" s="1132"/>
      <c r="F44" s="1132"/>
      <c r="G44" s="1132"/>
      <c r="H44" s="1132"/>
      <c r="I44" s="1132"/>
      <c r="J44" s="1132"/>
      <c r="K44" s="1132"/>
      <c r="L44" s="1132"/>
      <c r="M44" s="1132"/>
      <c r="N44" s="1132"/>
      <c r="O44" s="1132"/>
      <c r="P44" s="1132"/>
      <c r="Q44" s="1132"/>
      <c r="R44" s="1132"/>
      <c r="S44" s="1132"/>
      <c r="T44" s="1132"/>
      <c r="U44" s="1132"/>
      <c r="V44" s="1132"/>
      <c r="W44" s="1133"/>
      <c r="X44" s="404"/>
      <c r="Y44" s="404"/>
      <c r="Z44" s="404"/>
      <c r="AA44" s="404"/>
      <c r="AB44" s="404"/>
      <c r="AC44" s="404"/>
      <c r="AD44" s="404"/>
      <c r="AE44" s="404"/>
      <c r="AF44" s="404"/>
      <c r="AG44" s="404"/>
      <c r="AH44" s="404"/>
      <c r="AI44" s="404"/>
      <c r="AJ44" s="404"/>
      <c r="AK44" s="404"/>
    </row>
    <row r="45" spans="1:37" s="7" customFormat="1">
      <c r="A45" s="1131"/>
      <c r="B45" s="1132"/>
      <c r="C45" s="1132"/>
      <c r="D45" s="1132"/>
      <c r="E45" s="1132"/>
      <c r="F45" s="1132"/>
      <c r="G45" s="1132"/>
      <c r="H45" s="1132"/>
      <c r="I45" s="1132"/>
      <c r="J45" s="1132"/>
      <c r="K45" s="1132"/>
      <c r="L45" s="1132"/>
      <c r="M45" s="1132"/>
      <c r="N45" s="1132"/>
      <c r="O45" s="1132"/>
      <c r="P45" s="1132"/>
      <c r="Q45" s="1132"/>
      <c r="R45" s="1132"/>
      <c r="S45" s="1132"/>
      <c r="T45" s="1132"/>
      <c r="U45" s="1132"/>
      <c r="V45" s="1132"/>
      <c r="W45" s="1133"/>
      <c r="X45" s="529"/>
      <c r="Y45" s="529"/>
      <c r="Z45" s="529"/>
      <c r="AA45" s="404"/>
      <c r="AB45" s="404"/>
      <c r="AC45" s="404"/>
      <c r="AD45" s="404"/>
      <c r="AE45" s="404"/>
      <c r="AF45" s="404"/>
      <c r="AG45" s="404"/>
      <c r="AH45" s="404"/>
      <c r="AI45" s="404"/>
      <c r="AJ45" s="404"/>
      <c r="AK45" s="404"/>
    </row>
    <row r="46" spans="1:37" s="7" customFormat="1">
      <c r="A46" s="1134"/>
      <c r="B46" s="1135"/>
      <c r="C46" s="1135"/>
      <c r="D46" s="1135"/>
      <c r="E46" s="1135"/>
      <c r="F46" s="1135"/>
      <c r="G46" s="1135"/>
      <c r="H46" s="1135"/>
      <c r="I46" s="1135"/>
      <c r="J46" s="1135"/>
      <c r="K46" s="1135"/>
      <c r="L46" s="1135"/>
      <c r="M46" s="1135"/>
      <c r="N46" s="1135"/>
      <c r="O46" s="1135"/>
      <c r="P46" s="1135"/>
      <c r="Q46" s="1135"/>
      <c r="R46" s="1135"/>
      <c r="S46" s="1135"/>
      <c r="T46" s="1135"/>
      <c r="U46" s="1135"/>
      <c r="V46" s="1135"/>
      <c r="W46" s="1136"/>
      <c r="X46" s="404"/>
      <c r="Y46" s="404"/>
      <c r="Z46" s="404"/>
      <c r="AA46" s="404"/>
      <c r="AB46" s="404"/>
      <c r="AC46" s="404"/>
      <c r="AD46" s="404"/>
      <c r="AE46" s="404"/>
      <c r="AF46" s="404"/>
      <c r="AG46" s="404"/>
      <c r="AH46" s="404"/>
      <c r="AI46" s="404"/>
      <c r="AJ46" s="404"/>
      <c r="AK46" s="404"/>
    </row>
    <row r="109" spans="3:3">
      <c r="C109" s="3"/>
    </row>
    <row r="110" spans="3:3">
      <c r="C110" s="3"/>
    </row>
    <row r="220" spans="2:17">
      <c r="B220" s="404"/>
      <c r="C220" s="404"/>
      <c r="D220" s="404"/>
      <c r="E220" s="404"/>
      <c r="F220" s="404"/>
      <c r="G220" s="404"/>
      <c r="H220" s="404"/>
      <c r="I220" s="404"/>
      <c r="J220" s="404"/>
      <c r="K220" s="404"/>
      <c r="L220" s="404"/>
      <c r="M220" s="404"/>
      <c r="N220" s="404"/>
      <c r="O220" s="404"/>
      <c r="P220" s="404"/>
      <c r="Q220" s="404"/>
    </row>
    <row r="221" spans="2:17">
      <c r="B221" s="404"/>
      <c r="C221" s="404"/>
      <c r="D221" s="404"/>
      <c r="E221" s="404"/>
      <c r="F221" s="404"/>
      <c r="G221" s="404"/>
      <c r="H221" s="404"/>
      <c r="I221" s="404"/>
      <c r="J221" s="404"/>
      <c r="K221" s="404"/>
      <c r="L221" s="404"/>
      <c r="M221" s="404"/>
      <c r="N221" s="404"/>
      <c r="O221" s="404"/>
      <c r="P221" s="404"/>
      <c r="Q221" s="404"/>
    </row>
    <row r="222" spans="2:17">
      <c r="B222" s="404"/>
      <c r="C222" s="404"/>
      <c r="D222" s="404"/>
      <c r="E222" s="404"/>
      <c r="F222" s="404"/>
      <c r="G222" s="404"/>
      <c r="H222" s="404"/>
      <c r="I222" s="404"/>
      <c r="J222" s="404"/>
      <c r="K222" s="404"/>
      <c r="L222" s="404"/>
      <c r="M222" s="404"/>
      <c r="N222" s="404"/>
      <c r="O222" s="404"/>
      <c r="P222" s="404"/>
      <c r="Q222" s="404"/>
    </row>
    <row r="223" spans="2:17">
      <c r="B223" s="404"/>
      <c r="C223" s="404"/>
      <c r="D223" s="404"/>
      <c r="E223" s="404"/>
      <c r="F223" s="404"/>
      <c r="G223" s="404"/>
      <c r="H223" s="404"/>
      <c r="I223" s="404"/>
      <c r="J223" s="404"/>
      <c r="K223" s="404"/>
      <c r="L223" s="404"/>
      <c r="M223" s="404"/>
      <c r="N223" s="404"/>
      <c r="O223" s="404"/>
      <c r="P223" s="404"/>
      <c r="Q223" s="404"/>
    </row>
    <row r="224" spans="2:17">
      <c r="B224" s="404"/>
      <c r="C224" s="404"/>
      <c r="D224" s="404"/>
      <c r="E224" s="404"/>
      <c r="F224" s="404"/>
      <c r="G224" s="404"/>
      <c r="H224" s="404"/>
      <c r="I224" s="404"/>
      <c r="J224" s="404"/>
      <c r="K224" s="404"/>
      <c r="L224" s="404"/>
      <c r="M224" s="404"/>
      <c r="N224" s="404"/>
      <c r="O224" s="404"/>
      <c r="P224" s="404"/>
      <c r="Q224" s="404"/>
    </row>
    <row r="225" spans="2:17">
      <c r="B225" s="404"/>
      <c r="C225" s="404"/>
      <c r="D225" s="404"/>
      <c r="E225" s="404"/>
      <c r="F225" s="404"/>
      <c r="G225" s="404"/>
      <c r="H225" s="404"/>
      <c r="I225" s="404"/>
      <c r="J225" s="404"/>
      <c r="K225" s="404"/>
      <c r="L225" s="404"/>
      <c r="M225" s="404"/>
      <c r="N225" s="404"/>
      <c r="O225" s="404"/>
      <c r="P225" s="404"/>
      <c r="Q225" s="404"/>
    </row>
    <row r="226" spans="2:17">
      <c r="B226" s="404"/>
      <c r="C226" s="404"/>
      <c r="D226" s="404"/>
      <c r="E226" s="404"/>
      <c r="F226" s="404"/>
      <c r="G226" s="404"/>
      <c r="H226" s="404"/>
      <c r="I226" s="404"/>
      <c r="J226" s="404"/>
      <c r="K226" s="404"/>
      <c r="L226" s="404"/>
      <c r="M226" s="404"/>
      <c r="N226" s="404"/>
      <c r="O226" s="404"/>
      <c r="P226" s="404"/>
      <c r="Q226" s="404"/>
    </row>
    <row r="227" spans="2:17">
      <c r="B227" s="404"/>
      <c r="C227" s="404"/>
      <c r="D227" s="404"/>
      <c r="E227" s="404"/>
      <c r="F227" s="404"/>
      <c r="G227" s="404"/>
      <c r="H227" s="404"/>
      <c r="I227" s="404"/>
      <c r="J227" s="404"/>
      <c r="K227" s="404"/>
      <c r="L227" s="404"/>
      <c r="M227" s="404"/>
      <c r="N227" s="404"/>
      <c r="O227" s="404"/>
      <c r="P227" s="404"/>
      <c r="Q227" s="404"/>
    </row>
    <row r="228" spans="2:17">
      <c r="B228" s="404"/>
      <c r="C228" s="404"/>
      <c r="D228" s="404"/>
      <c r="E228" s="404"/>
      <c r="F228" s="404"/>
      <c r="G228" s="404"/>
      <c r="H228" s="404"/>
      <c r="I228" s="404"/>
      <c r="J228" s="404"/>
      <c r="K228" s="404"/>
      <c r="L228" s="404"/>
      <c r="M228" s="404"/>
      <c r="N228" s="404"/>
      <c r="O228" s="404"/>
      <c r="P228" s="404"/>
      <c r="Q228" s="404"/>
    </row>
    <row r="229" spans="2:17">
      <c r="B229" s="404"/>
      <c r="C229" s="404"/>
      <c r="D229" s="404"/>
      <c r="E229" s="404"/>
      <c r="F229" s="404"/>
      <c r="G229" s="404"/>
      <c r="H229" s="404"/>
      <c r="I229" s="404"/>
      <c r="J229" s="404"/>
      <c r="K229" s="404"/>
      <c r="L229" s="404"/>
      <c r="M229" s="404"/>
      <c r="N229" s="404"/>
      <c r="O229" s="404"/>
      <c r="P229" s="404"/>
      <c r="Q229" s="404"/>
    </row>
    <row r="230" spans="2:17">
      <c r="B230" s="404"/>
      <c r="C230" s="404"/>
      <c r="D230" s="404"/>
      <c r="E230" s="404"/>
      <c r="F230" s="404"/>
      <c r="G230" s="404"/>
      <c r="H230" s="404"/>
      <c r="I230" s="404"/>
      <c r="J230" s="404"/>
      <c r="K230" s="404"/>
      <c r="L230" s="404"/>
      <c r="M230" s="404"/>
      <c r="N230" s="404"/>
      <c r="O230" s="404"/>
      <c r="P230" s="404"/>
      <c r="Q230" s="404"/>
    </row>
    <row r="231" spans="2:17">
      <c r="B231" s="404"/>
      <c r="C231" s="404"/>
      <c r="D231" s="404"/>
      <c r="E231" s="404"/>
      <c r="F231" s="404"/>
      <c r="G231" s="404"/>
      <c r="H231" s="404"/>
      <c r="I231" s="404"/>
      <c r="J231" s="404"/>
      <c r="K231" s="404"/>
      <c r="L231" s="404"/>
      <c r="M231" s="404"/>
      <c r="N231" s="404"/>
      <c r="O231" s="404"/>
      <c r="P231" s="404"/>
      <c r="Q231" s="404"/>
    </row>
    <row r="232" spans="2:17">
      <c r="B232" s="404"/>
      <c r="C232" s="404"/>
      <c r="D232" s="404"/>
      <c r="E232" s="404"/>
      <c r="F232" s="404"/>
      <c r="G232" s="404"/>
      <c r="H232" s="404"/>
      <c r="I232" s="404"/>
      <c r="J232" s="404"/>
      <c r="K232" s="404"/>
      <c r="L232" s="404"/>
      <c r="M232" s="404"/>
      <c r="N232" s="404"/>
      <c r="O232" s="404"/>
      <c r="P232" s="404"/>
      <c r="Q232" s="404"/>
    </row>
    <row r="238" spans="2:17">
      <c r="B238" s="404"/>
      <c r="C238" s="404"/>
      <c r="D238" s="404"/>
      <c r="E238" s="404"/>
      <c r="F238" s="404"/>
      <c r="G238" s="404"/>
      <c r="H238" s="404"/>
      <c r="I238" s="404"/>
      <c r="J238" s="404"/>
      <c r="K238" s="404"/>
      <c r="L238" s="404"/>
      <c r="M238" s="404"/>
      <c r="N238" s="404"/>
      <c r="O238" s="404"/>
      <c r="P238" s="404"/>
      <c r="Q238" s="404"/>
    </row>
    <row r="264" spans="2:17">
      <c r="B264" s="404"/>
      <c r="C264" s="404"/>
      <c r="D264" s="404"/>
      <c r="E264" s="404"/>
      <c r="F264" s="404"/>
      <c r="G264" s="404"/>
      <c r="H264" s="404"/>
      <c r="I264" s="404"/>
      <c r="J264" s="404"/>
      <c r="K264" s="404"/>
      <c r="L264" s="404"/>
      <c r="M264" s="404"/>
      <c r="N264" s="404"/>
      <c r="O264" s="404"/>
      <c r="P264" s="404"/>
      <c r="Q264" s="404"/>
    </row>
    <row r="265" spans="2:17">
      <c r="B265" s="404"/>
      <c r="C265" s="404"/>
      <c r="D265" s="404"/>
      <c r="E265" s="404"/>
      <c r="F265" s="404"/>
      <c r="G265" s="404"/>
      <c r="H265" s="404"/>
      <c r="I265" s="404"/>
      <c r="J265" s="404"/>
      <c r="K265" s="404"/>
      <c r="L265" s="404"/>
      <c r="M265" s="404"/>
      <c r="N265" s="404"/>
      <c r="O265" s="404"/>
      <c r="P265" s="404"/>
      <c r="Q265" s="404"/>
    </row>
    <row r="266" spans="2:17">
      <c r="B266" s="404"/>
      <c r="C266" s="404"/>
      <c r="D266" s="404"/>
      <c r="E266" s="404"/>
      <c r="F266" s="404"/>
      <c r="G266" s="404"/>
      <c r="H266" s="404"/>
      <c r="I266" s="404"/>
      <c r="J266" s="404"/>
      <c r="K266" s="404"/>
      <c r="L266" s="404"/>
      <c r="M266" s="404"/>
      <c r="N266" s="404"/>
      <c r="O266" s="404"/>
      <c r="P266" s="404"/>
      <c r="Q266" s="404"/>
    </row>
    <row r="267" spans="2:17">
      <c r="B267" s="404"/>
      <c r="C267" s="404"/>
      <c r="D267" s="404"/>
      <c r="E267" s="404"/>
      <c r="F267" s="404"/>
      <c r="G267" s="404"/>
      <c r="H267" s="404"/>
      <c r="I267" s="404"/>
      <c r="J267" s="404"/>
      <c r="K267" s="404"/>
      <c r="L267" s="404"/>
      <c r="M267" s="404"/>
      <c r="N267" s="404"/>
      <c r="O267" s="404"/>
      <c r="P267" s="404"/>
      <c r="Q267" s="404"/>
    </row>
    <row r="268" spans="2:17">
      <c r="B268" s="404"/>
      <c r="C268" s="404"/>
      <c r="D268" s="404"/>
      <c r="E268" s="404"/>
      <c r="F268" s="404"/>
      <c r="G268" s="404"/>
      <c r="H268" s="404"/>
      <c r="I268" s="404"/>
      <c r="J268" s="404"/>
      <c r="K268" s="404"/>
      <c r="L268" s="404"/>
      <c r="M268" s="404"/>
      <c r="N268" s="404"/>
      <c r="O268" s="404"/>
      <c r="P268" s="404"/>
      <c r="Q268" s="404"/>
    </row>
    <row r="269" spans="2:17">
      <c r="B269" s="404"/>
      <c r="C269" s="404"/>
      <c r="D269" s="404"/>
      <c r="E269" s="404"/>
      <c r="F269" s="404"/>
      <c r="G269" s="404"/>
      <c r="H269" s="404"/>
      <c r="I269" s="404"/>
      <c r="J269" s="404"/>
      <c r="K269" s="404"/>
      <c r="L269" s="404"/>
      <c r="M269" s="404"/>
      <c r="N269" s="404"/>
      <c r="O269" s="404"/>
      <c r="P269" s="404"/>
      <c r="Q269" s="404"/>
    </row>
    <row r="270" spans="2:17">
      <c r="B270" s="404"/>
      <c r="C270" s="404"/>
      <c r="D270" s="404"/>
      <c r="E270" s="404"/>
      <c r="F270" s="404"/>
      <c r="G270" s="404"/>
      <c r="H270" s="404"/>
      <c r="I270" s="404"/>
      <c r="J270" s="404"/>
      <c r="K270" s="404"/>
      <c r="L270" s="404"/>
      <c r="M270" s="404"/>
      <c r="N270" s="404"/>
      <c r="O270" s="404"/>
      <c r="P270" s="404"/>
      <c r="Q270" s="404"/>
    </row>
    <row r="271" spans="2:17">
      <c r="B271" s="404"/>
      <c r="C271" s="404"/>
      <c r="D271" s="404"/>
      <c r="E271" s="404"/>
      <c r="F271" s="404"/>
      <c r="G271" s="404"/>
      <c r="H271" s="404"/>
      <c r="I271" s="404"/>
      <c r="J271" s="404"/>
      <c r="K271" s="404"/>
      <c r="L271" s="404"/>
      <c r="M271" s="404"/>
      <c r="N271" s="404"/>
      <c r="O271" s="404"/>
      <c r="P271" s="404"/>
      <c r="Q271" s="404"/>
    </row>
    <row r="272" spans="2:17">
      <c r="B272" s="404"/>
      <c r="C272" s="404"/>
      <c r="D272" s="404"/>
      <c r="E272" s="404"/>
      <c r="F272" s="404"/>
      <c r="G272" s="404"/>
      <c r="H272" s="404"/>
      <c r="I272" s="404"/>
      <c r="J272" s="404"/>
      <c r="K272" s="404"/>
      <c r="L272" s="404"/>
      <c r="M272" s="404"/>
      <c r="N272" s="404"/>
      <c r="O272" s="404"/>
      <c r="P272" s="404"/>
      <c r="Q272" s="404"/>
    </row>
    <row r="273" spans="2:17">
      <c r="B273" s="404"/>
      <c r="C273" s="404"/>
      <c r="D273" s="404"/>
      <c r="E273" s="404"/>
      <c r="F273" s="404"/>
      <c r="G273" s="404"/>
      <c r="H273" s="404"/>
      <c r="I273" s="404"/>
      <c r="J273" s="404"/>
      <c r="K273" s="404"/>
      <c r="L273" s="404"/>
      <c r="M273" s="404"/>
      <c r="N273" s="404"/>
      <c r="O273" s="404"/>
      <c r="P273" s="404"/>
      <c r="Q273" s="404"/>
    </row>
    <row r="274" spans="2:17">
      <c r="B274" s="404"/>
      <c r="C274" s="404"/>
      <c r="D274" s="404"/>
      <c r="E274" s="404"/>
      <c r="F274" s="404"/>
      <c r="G274" s="404"/>
      <c r="H274" s="404"/>
      <c r="I274" s="404"/>
      <c r="J274" s="404"/>
      <c r="K274" s="404"/>
      <c r="L274" s="404"/>
      <c r="M274" s="404"/>
      <c r="N274" s="404"/>
      <c r="O274" s="404"/>
      <c r="P274" s="404"/>
      <c r="Q274" s="404"/>
    </row>
    <row r="310" spans="3:17">
      <c r="C310" s="404"/>
      <c r="D310" s="404"/>
      <c r="E310" s="404"/>
      <c r="F310" s="404"/>
      <c r="G310" s="404"/>
      <c r="H310" s="404"/>
      <c r="I310" s="404"/>
      <c r="J310" s="404"/>
      <c r="K310" s="404"/>
      <c r="L310" s="404"/>
      <c r="M310" s="404"/>
      <c r="N310" s="404"/>
      <c r="O310" s="404"/>
      <c r="P310" s="404"/>
      <c r="Q310" s="404"/>
    </row>
    <row r="311" spans="3:17">
      <c r="C311" s="404"/>
      <c r="D311" s="404"/>
      <c r="E311" s="404"/>
      <c r="F311" s="404"/>
      <c r="G311" s="404"/>
      <c r="H311" s="404"/>
      <c r="I311" s="404"/>
      <c r="J311" s="404"/>
      <c r="K311" s="404"/>
      <c r="L311" s="404"/>
      <c r="M311" s="404"/>
      <c r="N311" s="404"/>
      <c r="O311" s="404"/>
      <c r="P311" s="404"/>
      <c r="Q311" s="404"/>
    </row>
    <row r="312" spans="3:17">
      <c r="C312" s="404"/>
      <c r="D312" s="404"/>
      <c r="E312" s="404"/>
      <c r="F312" s="404"/>
      <c r="G312" s="404"/>
      <c r="H312" s="404"/>
      <c r="I312" s="404"/>
      <c r="J312" s="404"/>
      <c r="K312" s="404"/>
      <c r="L312" s="404"/>
      <c r="M312" s="404"/>
      <c r="N312" s="404"/>
      <c r="O312" s="404"/>
      <c r="P312" s="404"/>
      <c r="Q312" s="404"/>
    </row>
    <row r="313" spans="3:17">
      <c r="C313" s="404"/>
      <c r="D313" s="404"/>
      <c r="E313" s="404"/>
      <c r="F313" s="404"/>
      <c r="G313" s="404"/>
      <c r="H313" s="404"/>
      <c r="I313" s="404"/>
      <c r="J313" s="404"/>
      <c r="K313" s="404"/>
      <c r="L313" s="404"/>
      <c r="M313" s="404"/>
      <c r="N313" s="404"/>
      <c r="O313" s="404"/>
      <c r="P313" s="404"/>
      <c r="Q313" s="404"/>
    </row>
    <row r="314" spans="3:17">
      <c r="C314" s="404"/>
      <c r="D314" s="404"/>
      <c r="E314" s="404"/>
      <c r="F314" s="404"/>
      <c r="G314" s="404"/>
      <c r="H314" s="404"/>
      <c r="I314" s="404"/>
      <c r="J314" s="404"/>
      <c r="K314" s="404"/>
      <c r="L314" s="404"/>
      <c r="M314" s="404"/>
      <c r="N314" s="404"/>
      <c r="O314" s="404"/>
      <c r="P314" s="404"/>
      <c r="Q314" s="404"/>
    </row>
    <row r="315" spans="3:17">
      <c r="C315" s="404"/>
      <c r="D315" s="404"/>
      <c r="E315" s="404"/>
      <c r="F315" s="404"/>
      <c r="G315" s="404"/>
      <c r="H315" s="404"/>
      <c r="I315" s="404"/>
      <c r="J315" s="404"/>
      <c r="K315" s="404"/>
      <c r="L315" s="404"/>
      <c r="M315" s="404"/>
      <c r="N315" s="404"/>
      <c r="O315" s="404"/>
      <c r="P315" s="404"/>
      <c r="Q315" s="404"/>
    </row>
    <row r="316" spans="3:17">
      <c r="C316" s="404"/>
      <c r="D316" s="404"/>
      <c r="E316" s="404"/>
      <c r="F316" s="404"/>
      <c r="G316" s="404"/>
      <c r="H316" s="404"/>
      <c r="I316" s="404"/>
      <c r="J316" s="404"/>
      <c r="K316" s="404"/>
      <c r="L316" s="404"/>
      <c r="M316" s="404"/>
      <c r="N316" s="404"/>
      <c r="O316" s="404"/>
      <c r="P316" s="404"/>
      <c r="Q316" s="404"/>
    </row>
    <row r="317" spans="3:17">
      <c r="C317" s="404"/>
      <c r="D317" s="404"/>
      <c r="E317" s="404"/>
      <c r="F317" s="404"/>
      <c r="G317" s="404"/>
      <c r="H317" s="404"/>
      <c r="I317" s="404"/>
      <c r="J317" s="404"/>
      <c r="K317" s="404"/>
      <c r="L317" s="404"/>
      <c r="M317" s="404"/>
      <c r="N317" s="404"/>
      <c r="O317" s="404"/>
      <c r="P317" s="404"/>
      <c r="Q317" s="404"/>
    </row>
    <row r="318" spans="3:17">
      <c r="C318" s="404"/>
      <c r="D318" s="404"/>
      <c r="E318" s="404"/>
      <c r="F318" s="404"/>
      <c r="G318" s="404"/>
      <c r="H318" s="404"/>
      <c r="I318" s="404"/>
      <c r="J318" s="404"/>
      <c r="K318" s="404"/>
      <c r="L318" s="404"/>
      <c r="M318" s="404"/>
      <c r="N318" s="404"/>
      <c r="O318" s="404"/>
      <c r="P318" s="404"/>
      <c r="Q318" s="404"/>
    </row>
    <row r="319" spans="3:17">
      <c r="C319" s="404"/>
      <c r="D319" s="404"/>
      <c r="E319" s="404"/>
      <c r="F319" s="404"/>
      <c r="G319" s="404"/>
      <c r="H319" s="404"/>
      <c r="I319" s="404"/>
      <c r="J319" s="404"/>
      <c r="K319" s="404"/>
      <c r="L319" s="404"/>
      <c r="M319" s="404"/>
      <c r="N319" s="404"/>
      <c r="O319" s="404"/>
      <c r="P319" s="404"/>
      <c r="Q319" s="404"/>
    </row>
    <row r="321" spans="3:17">
      <c r="C321" s="404"/>
      <c r="D321" s="404"/>
      <c r="E321" s="404"/>
      <c r="F321" s="404"/>
      <c r="G321" s="404"/>
      <c r="H321" s="404"/>
      <c r="I321" s="404"/>
      <c r="J321" s="404"/>
      <c r="K321" s="404"/>
      <c r="L321" s="404"/>
      <c r="M321" s="404"/>
      <c r="N321" s="404"/>
      <c r="O321" s="404"/>
      <c r="P321" s="404"/>
      <c r="Q321" s="404"/>
    </row>
    <row r="322" spans="3:17">
      <c r="C322" s="404"/>
      <c r="D322" s="404"/>
      <c r="E322" s="404"/>
      <c r="F322" s="404"/>
      <c r="G322" s="404"/>
      <c r="H322" s="404"/>
      <c r="I322" s="404"/>
      <c r="J322" s="404"/>
      <c r="K322" s="404"/>
      <c r="L322" s="404"/>
      <c r="M322" s="404"/>
      <c r="N322" s="404"/>
      <c r="O322" s="404"/>
      <c r="P322" s="404"/>
      <c r="Q322" s="404"/>
    </row>
    <row r="323" spans="3:17">
      <c r="C323" s="404"/>
      <c r="D323" s="404"/>
      <c r="E323" s="404"/>
      <c r="F323" s="404"/>
      <c r="G323" s="404"/>
      <c r="H323" s="404"/>
      <c r="I323" s="404"/>
      <c r="J323" s="404"/>
      <c r="K323" s="404"/>
      <c r="L323" s="404"/>
      <c r="M323" s="404"/>
      <c r="N323" s="404"/>
      <c r="O323" s="404"/>
      <c r="P323" s="404"/>
      <c r="Q323" s="404"/>
    </row>
    <row r="324" spans="3:17">
      <c r="C324" s="404"/>
      <c r="D324" s="404"/>
      <c r="E324" s="404"/>
      <c r="F324" s="404"/>
      <c r="G324" s="404"/>
      <c r="H324" s="404"/>
      <c r="I324" s="404"/>
      <c r="J324" s="404"/>
      <c r="K324" s="404"/>
      <c r="L324" s="404"/>
      <c r="M324" s="404"/>
      <c r="N324" s="404"/>
      <c r="O324" s="404"/>
      <c r="P324" s="404"/>
      <c r="Q324" s="404"/>
    </row>
    <row r="325" spans="3:17">
      <c r="C325" s="404"/>
      <c r="D325" s="404"/>
      <c r="E325" s="404"/>
      <c r="F325" s="404"/>
      <c r="G325" s="404"/>
      <c r="H325" s="404"/>
      <c r="I325" s="404"/>
      <c r="J325" s="404"/>
      <c r="K325" s="404"/>
      <c r="L325" s="404"/>
      <c r="M325" s="404"/>
      <c r="N325" s="404"/>
      <c r="O325" s="404"/>
      <c r="P325" s="404"/>
      <c r="Q325" s="404"/>
    </row>
    <row r="346" spans="3:17">
      <c r="C346" s="404"/>
      <c r="D346" s="404"/>
      <c r="E346" s="404"/>
      <c r="F346" s="404"/>
      <c r="G346" s="404"/>
      <c r="H346" s="404"/>
      <c r="I346" s="404"/>
      <c r="J346" s="404"/>
      <c r="K346" s="404"/>
      <c r="L346" s="404"/>
      <c r="M346" s="404"/>
      <c r="N346" s="404"/>
      <c r="O346" s="404"/>
      <c r="P346" s="404"/>
      <c r="Q346" s="404"/>
    </row>
    <row r="347" spans="3:17">
      <c r="C347" s="404"/>
      <c r="D347" s="404"/>
      <c r="E347" s="404"/>
      <c r="F347" s="404"/>
      <c r="G347" s="404"/>
      <c r="H347" s="404"/>
      <c r="I347" s="404"/>
      <c r="J347" s="404"/>
      <c r="K347" s="404"/>
      <c r="L347" s="404"/>
      <c r="M347" s="404"/>
      <c r="N347" s="404"/>
      <c r="O347" s="404"/>
      <c r="P347" s="404"/>
      <c r="Q347" s="404"/>
    </row>
    <row r="348" spans="3:17">
      <c r="C348" s="404"/>
      <c r="D348" s="404"/>
      <c r="E348" s="404"/>
      <c r="F348" s="404"/>
      <c r="G348" s="404"/>
      <c r="H348" s="404"/>
      <c r="I348" s="404"/>
      <c r="J348" s="404"/>
      <c r="K348" s="404"/>
      <c r="L348" s="404"/>
      <c r="M348" s="404"/>
      <c r="N348" s="404"/>
      <c r="O348" s="404"/>
      <c r="P348" s="404"/>
      <c r="Q348" s="404"/>
    </row>
    <row r="349" spans="3:17">
      <c r="C349" s="404"/>
      <c r="D349" s="404"/>
      <c r="E349" s="404"/>
      <c r="F349" s="404"/>
      <c r="G349" s="404"/>
      <c r="H349" s="404"/>
      <c r="I349" s="404"/>
      <c r="J349" s="404"/>
      <c r="K349" s="404"/>
      <c r="L349" s="404"/>
      <c r="M349" s="404"/>
      <c r="N349" s="404"/>
      <c r="O349" s="404"/>
      <c r="P349" s="404"/>
      <c r="Q349" s="404"/>
    </row>
    <row r="350" spans="3:17">
      <c r="C350" s="404"/>
      <c r="D350" s="404"/>
      <c r="E350" s="404"/>
      <c r="F350" s="404"/>
      <c r="G350" s="404"/>
      <c r="H350" s="404"/>
      <c r="I350" s="404"/>
      <c r="J350" s="404"/>
      <c r="K350" s="404"/>
      <c r="L350" s="404"/>
      <c r="M350" s="404"/>
      <c r="N350" s="404"/>
      <c r="O350" s="404"/>
      <c r="P350" s="404"/>
      <c r="Q350" s="404"/>
    </row>
  </sheetData>
  <mergeCells count="76">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137160</xdr:colOff>
                    <xdr:row>13</xdr:row>
                    <xdr:rowOff>60960</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137160</xdr:colOff>
                    <xdr:row>22</xdr:row>
                    <xdr:rowOff>60960</xdr:rowOff>
                  </from>
                  <to>
                    <xdr:col>1</xdr:col>
                    <xdr:colOff>251460</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99060</xdr:rowOff>
                  </from>
                  <to>
                    <xdr:col>1</xdr:col>
                    <xdr:colOff>251460</xdr:colOff>
                    <xdr:row>31</xdr:row>
                    <xdr:rowOff>144780</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137160</xdr:colOff>
                    <xdr:row>33</xdr:row>
                    <xdr:rowOff>137160</xdr:rowOff>
                  </from>
                  <to>
                    <xdr:col>2</xdr:col>
                    <xdr:colOff>30480</xdr:colOff>
                    <xdr:row>36</xdr:row>
                    <xdr:rowOff>22860</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106680</xdr:colOff>
                    <xdr:row>25</xdr:row>
                    <xdr:rowOff>106680</xdr:rowOff>
                  </from>
                  <to>
                    <xdr:col>2</xdr:col>
                    <xdr:colOff>22860</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144780</xdr:colOff>
                    <xdr:row>16</xdr:row>
                    <xdr:rowOff>144780</xdr:rowOff>
                  </from>
                  <to>
                    <xdr:col>2</xdr:col>
                    <xdr:colOff>60960</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68580</xdr:colOff>
                    <xdr:row>39</xdr:row>
                    <xdr:rowOff>22860</xdr:rowOff>
                  </from>
                  <to>
                    <xdr:col>24</xdr:col>
                    <xdr:colOff>457200</xdr:colOff>
                    <xdr:row>40</xdr:row>
                    <xdr:rowOff>137160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94" t="s">
        <v>1071</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4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15.6">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ht="15.6">
      <c r="A7" s="405" t="s">
        <v>422</v>
      </c>
      <c r="B7" s="407"/>
      <c r="C7" s="407"/>
      <c r="D7" s="407"/>
      <c r="E7" s="407"/>
      <c r="F7" s="407"/>
      <c r="G7" s="407"/>
      <c r="H7" s="407"/>
      <c r="I7" s="407"/>
      <c r="J7" s="407"/>
      <c r="K7" s="96"/>
      <c r="L7" s="96"/>
      <c r="M7" s="96"/>
      <c r="N7" s="96"/>
      <c r="O7" s="96"/>
      <c r="P7" s="96"/>
      <c r="Q7" s="96"/>
      <c r="R7" s="96"/>
      <c r="S7" s="96"/>
      <c r="T7" s="96"/>
      <c r="U7" s="96"/>
      <c r="V7" s="96"/>
      <c r="W7" s="96"/>
      <c r="X7" s="404"/>
      <c r="Y7" s="404"/>
      <c r="Z7" s="404"/>
      <c r="AA7" s="404"/>
      <c r="AB7" s="404"/>
      <c r="AC7" s="404"/>
      <c r="AD7" s="404"/>
      <c r="AE7" s="404"/>
      <c r="AF7" s="404"/>
      <c r="AG7" s="1141" t="s">
        <v>222</v>
      </c>
      <c r="AH7" s="1142"/>
      <c r="AI7" s="1142"/>
      <c r="AJ7" s="1142"/>
      <c r="AK7" s="1143"/>
    </row>
    <row r="8" spans="1:37" s="7" customFormat="1">
      <c r="A8" s="527" t="s">
        <v>1072</v>
      </c>
      <c r="B8" s="527"/>
      <c r="C8" s="527"/>
      <c r="D8" s="527"/>
      <c r="E8" s="527"/>
      <c r="F8" s="527"/>
      <c r="G8" s="527"/>
      <c r="H8" s="527"/>
      <c r="I8" s="527"/>
      <c r="J8" s="527"/>
      <c r="K8" s="527"/>
      <c r="L8" s="527"/>
      <c r="M8" s="527"/>
      <c r="N8" s="527"/>
      <c r="O8" s="527"/>
      <c r="P8" s="527"/>
      <c r="Q8" s="527"/>
      <c r="R8" s="527"/>
      <c r="S8" s="527"/>
      <c r="T8" s="527"/>
      <c r="U8" s="527"/>
      <c r="V8" s="527"/>
      <c r="W8" s="527"/>
      <c r="X8" s="529"/>
      <c r="Y8" s="529"/>
      <c r="Z8" s="529"/>
      <c r="AA8" s="404"/>
      <c r="AB8" s="404"/>
      <c r="AC8" s="404"/>
      <c r="AD8" s="404"/>
      <c r="AE8" s="404"/>
      <c r="AF8" s="404"/>
      <c r="AG8" s="1138" t="s">
        <v>218</v>
      </c>
      <c r="AH8" s="1139"/>
      <c r="AI8" s="1139"/>
      <c r="AJ8" s="1139"/>
      <c r="AK8" s="1140"/>
    </row>
    <row r="9" spans="1:37" s="7" customFormat="1" ht="21.75" customHeight="1">
      <c r="A9" s="527"/>
      <c r="B9" s="527"/>
      <c r="C9" s="527"/>
      <c r="D9" s="527"/>
      <c r="E9" s="527"/>
      <c r="F9" s="527"/>
      <c r="G9" s="527"/>
      <c r="H9" s="527"/>
      <c r="I9" s="527"/>
      <c r="J9" s="527"/>
      <c r="K9" s="527"/>
      <c r="L9" s="527"/>
      <c r="M9" s="527"/>
      <c r="N9" s="527"/>
      <c r="O9" s="527"/>
      <c r="P9" s="527"/>
      <c r="Q9" s="527"/>
      <c r="R9" s="527"/>
      <c r="S9" s="527"/>
      <c r="T9" s="527"/>
      <c r="U9" s="527"/>
      <c r="V9" s="527"/>
      <c r="W9" s="527"/>
      <c r="X9" s="456"/>
      <c r="Y9" s="456"/>
      <c r="Z9" s="456"/>
      <c r="AA9" s="404"/>
      <c r="AB9" s="404"/>
      <c r="AC9" s="404"/>
      <c r="AD9" s="404"/>
      <c r="AE9" s="404"/>
      <c r="AF9" s="404"/>
      <c r="AG9" s="1144" t="s">
        <v>223</v>
      </c>
      <c r="AH9" s="1145"/>
      <c r="AI9" s="1145"/>
      <c r="AJ9" s="1145"/>
      <c r="AK9" s="1146"/>
    </row>
    <row r="10" spans="1:37" s="7" customFormat="1">
      <c r="A10" s="451"/>
      <c r="B10" s="451"/>
      <c r="C10" s="404"/>
      <c r="D10" s="566" t="s">
        <v>475</v>
      </c>
      <c r="E10" s="566"/>
      <c r="F10" s="566"/>
      <c r="G10" s="566"/>
      <c r="H10" s="566"/>
      <c r="I10" s="566"/>
      <c r="J10" s="566"/>
      <c r="K10" s="566"/>
      <c r="L10" s="566"/>
      <c r="M10" s="566"/>
      <c r="N10" s="566"/>
      <c r="O10" s="566"/>
      <c r="P10" s="566"/>
      <c r="Q10" s="566"/>
      <c r="R10" s="566"/>
      <c r="S10" s="566"/>
      <c r="T10" s="566"/>
      <c r="U10" s="566"/>
      <c r="V10" s="566"/>
      <c r="W10" s="566"/>
      <c r="X10" s="404"/>
      <c r="Y10" s="404"/>
      <c r="Z10" s="404"/>
      <c r="AA10" s="404"/>
      <c r="AB10" s="404"/>
      <c r="AC10" s="404"/>
      <c r="AD10" s="404"/>
      <c r="AE10" s="404"/>
      <c r="AF10" s="404"/>
      <c r="AG10" s="1138" t="s">
        <v>218</v>
      </c>
      <c r="AH10" s="1139"/>
      <c r="AI10" s="1139"/>
      <c r="AJ10" s="1139"/>
      <c r="AK10" s="1140"/>
    </row>
    <row r="11" spans="1:37" s="7" customFormat="1" ht="16.5" customHeight="1">
      <c r="A11" s="407"/>
      <c r="B11" s="404"/>
      <c r="C11" s="404"/>
      <c r="D11" s="566"/>
      <c r="E11" s="566"/>
      <c r="F11" s="566"/>
      <c r="G11" s="566"/>
      <c r="H11" s="566"/>
      <c r="I11" s="566"/>
      <c r="J11" s="566"/>
      <c r="K11" s="566"/>
      <c r="L11" s="566"/>
      <c r="M11" s="566"/>
      <c r="N11" s="566"/>
      <c r="O11" s="566"/>
      <c r="P11" s="566"/>
      <c r="Q11" s="566"/>
      <c r="R11" s="566"/>
      <c r="S11" s="566"/>
      <c r="T11" s="566"/>
      <c r="U11" s="566"/>
      <c r="V11" s="566"/>
      <c r="W11" s="566"/>
      <c r="X11" s="404"/>
      <c r="Y11" s="404"/>
      <c r="Z11" s="404"/>
      <c r="AA11" s="404"/>
      <c r="AB11" s="404"/>
      <c r="AC11" s="404"/>
      <c r="AD11" s="404"/>
      <c r="AE11" s="404"/>
      <c r="AF11" s="404"/>
      <c r="AG11" s="1144" t="s">
        <v>226</v>
      </c>
      <c r="AH11" s="1145"/>
      <c r="AI11" s="1145"/>
      <c r="AJ11" s="1145"/>
      <c r="AK11" s="1146"/>
    </row>
    <row r="12" spans="1:37" s="7" customFormat="1">
      <c r="A12" s="407"/>
      <c r="B12" s="404"/>
      <c r="C12" s="404"/>
      <c r="D12" s="485"/>
      <c r="E12" s="485"/>
      <c r="F12" s="485"/>
      <c r="G12" s="485"/>
      <c r="H12" s="485"/>
      <c r="I12" s="485"/>
      <c r="J12" s="485"/>
      <c r="K12" s="485"/>
      <c r="L12" s="485"/>
      <c r="M12" s="485"/>
      <c r="N12" s="485"/>
      <c r="O12" s="485"/>
      <c r="P12" s="485"/>
      <c r="Q12" s="485"/>
      <c r="R12" s="485"/>
      <c r="S12" s="485"/>
      <c r="T12" s="485"/>
      <c r="U12" s="485"/>
      <c r="V12" s="485"/>
      <c r="W12" s="485"/>
      <c r="X12" s="404"/>
      <c r="Y12" s="404"/>
      <c r="Z12" s="404"/>
      <c r="AA12" s="404"/>
      <c r="AB12" s="404"/>
      <c r="AC12" s="404"/>
      <c r="AD12" s="404"/>
      <c r="AE12" s="404"/>
      <c r="AF12" s="404"/>
      <c r="AG12" s="1138" t="s">
        <v>218</v>
      </c>
      <c r="AH12" s="1139"/>
      <c r="AI12" s="1139"/>
      <c r="AJ12" s="1139"/>
      <c r="AK12" s="1140"/>
    </row>
    <row r="13" spans="1:37" s="7" customFormat="1" ht="18" customHeight="1">
      <c r="A13" s="407"/>
      <c r="B13" s="404"/>
      <c r="C13" s="404"/>
      <c r="D13" s="566" t="s">
        <v>425</v>
      </c>
      <c r="E13" s="566"/>
      <c r="F13" s="566"/>
      <c r="G13" s="566"/>
      <c r="H13" s="566"/>
      <c r="I13" s="566"/>
      <c r="J13" s="566"/>
      <c r="K13" s="566"/>
      <c r="L13" s="566"/>
      <c r="M13" s="452"/>
      <c r="N13" s="452"/>
      <c r="O13" s="452"/>
      <c r="P13" s="452"/>
      <c r="Q13" s="452"/>
      <c r="R13" s="452"/>
      <c r="S13" s="452"/>
      <c r="T13" s="452"/>
      <c r="U13" s="452"/>
      <c r="V13" s="452"/>
      <c r="W13" s="452"/>
      <c r="X13" s="404"/>
      <c r="Y13" s="404"/>
      <c r="Z13" s="404"/>
      <c r="AA13" s="404"/>
      <c r="AB13" s="404"/>
      <c r="AC13" s="404"/>
      <c r="AD13" s="404"/>
      <c r="AE13" s="404"/>
      <c r="AF13" s="404"/>
      <c r="AG13" s="1141" t="s">
        <v>228</v>
      </c>
      <c r="AH13" s="1142"/>
      <c r="AI13" s="1142"/>
      <c r="AJ13" s="1142"/>
      <c r="AK13" s="1143"/>
    </row>
    <row r="14" spans="1:37" s="7" customFormat="1" ht="12.75" customHeight="1">
      <c r="A14" s="95"/>
      <c r="B14" s="96"/>
      <c r="C14" s="404"/>
      <c r="D14" s="566"/>
      <c r="E14" s="566"/>
      <c r="F14" s="566"/>
      <c r="G14" s="566"/>
      <c r="H14" s="566"/>
      <c r="I14" s="566"/>
      <c r="J14" s="566"/>
      <c r="K14" s="566"/>
      <c r="L14" s="566"/>
      <c r="M14" s="452"/>
      <c r="N14" s="452"/>
      <c r="O14" s="452"/>
      <c r="P14" s="452"/>
      <c r="Q14" s="452"/>
      <c r="R14" s="452"/>
      <c r="S14" s="452"/>
      <c r="T14" s="452"/>
      <c r="U14" s="452"/>
      <c r="V14" s="452"/>
      <c r="W14" s="452"/>
      <c r="X14" s="404"/>
      <c r="Y14" s="404"/>
      <c r="Z14" s="404"/>
      <c r="AA14" s="404"/>
      <c r="AB14" s="404"/>
      <c r="AC14" s="404"/>
      <c r="AD14" s="404"/>
      <c r="AE14" s="404"/>
      <c r="AF14" s="404"/>
      <c r="AG14" s="1138" t="s">
        <v>218</v>
      </c>
      <c r="AH14" s="1139"/>
      <c r="AI14" s="1139"/>
      <c r="AJ14" s="1139"/>
      <c r="AK14" s="1140"/>
    </row>
    <row r="15" spans="1:37" s="7" customFormat="1" ht="15.6">
      <c r="A15" s="405" t="s">
        <v>426</v>
      </c>
      <c r="B15" s="407"/>
      <c r="C15" s="407"/>
      <c r="D15" s="407"/>
      <c r="E15" s="407"/>
      <c r="F15" s="407"/>
      <c r="G15" s="407"/>
      <c r="H15" s="407"/>
      <c r="I15" s="407"/>
      <c r="J15" s="407"/>
      <c r="K15" s="96"/>
      <c r="L15" s="96"/>
      <c r="M15" s="96"/>
      <c r="N15" s="96"/>
      <c r="O15" s="96"/>
      <c r="P15" s="96"/>
      <c r="Q15" s="96"/>
      <c r="R15" s="96"/>
      <c r="S15" s="96"/>
      <c r="T15" s="96"/>
      <c r="U15" s="96"/>
      <c r="V15" s="96"/>
      <c r="W15" s="96"/>
      <c r="X15" s="404"/>
      <c r="Y15" s="404"/>
      <c r="Z15" s="404"/>
      <c r="AA15" s="404"/>
      <c r="AB15" s="404"/>
      <c r="AC15" s="404"/>
      <c r="AD15" s="404"/>
      <c r="AE15" s="404"/>
      <c r="AF15" s="404"/>
      <c r="AG15" s="1141" t="s">
        <v>229</v>
      </c>
      <c r="AH15" s="1142"/>
      <c r="AI15" s="1142"/>
      <c r="AJ15" s="1142"/>
      <c r="AK15" s="1143"/>
    </row>
    <row r="16" spans="1:37" s="7" customFormat="1" ht="12.75" customHeight="1">
      <c r="A16" s="527" t="s">
        <v>1073</v>
      </c>
      <c r="B16" s="527"/>
      <c r="C16" s="527"/>
      <c r="D16" s="527"/>
      <c r="E16" s="527"/>
      <c r="F16" s="527"/>
      <c r="G16" s="527"/>
      <c r="H16" s="527"/>
      <c r="I16" s="527"/>
      <c r="J16" s="527"/>
      <c r="K16" s="527"/>
      <c r="L16" s="527"/>
      <c r="M16" s="527"/>
      <c r="N16" s="527"/>
      <c r="O16" s="527"/>
      <c r="P16" s="527"/>
      <c r="Q16" s="527"/>
      <c r="R16" s="527"/>
      <c r="S16" s="527"/>
      <c r="T16" s="527"/>
      <c r="U16" s="527"/>
      <c r="V16" s="527"/>
      <c r="W16" s="527"/>
      <c r="X16" s="404"/>
      <c r="Y16" s="404"/>
      <c r="Z16" s="404"/>
      <c r="AA16" s="404"/>
      <c r="AB16" s="404"/>
      <c r="AC16" s="404"/>
      <c r="AD16" s="404"/>
      <c r="AE16" s="404"/>
      <c r="AF16" s="404"/>
      <c r="AG16" s="1138" t="s">
        <v>218</v>
      </c>
      <c r="AH16" s="1139"/>
      <c r="AI16" s="1139"/>
      <c r="AJ16" s="1139"/>
      <c r="AK16" s="1140"/>
    </row>
    <row r="17" spans="1:37" s="7" customFormat="1" ht="20.25" customHeight="1">
      <c r="A17" s="527"/>
      <c r="B17" s="527"/>
      <c r="C17" s="527"/>
      <c r="D17" s="527"/>
      <c r="E17" s="527"/>
      <c r="F17" s="527"/>
      <c r="G17" s="527"/>
      <c r="H17" s="527"/>
      <c r="I17" s="527"/>
      <c r="J17" s="527"/>
      <c r="K17" s="527"/>
      <c r="L17" s="527"/>
      <c r="M17" s="527"/>
      <c r="N17" s="527"/>
      <c r="O17" s="527"/>
      <c r="P17" s="527"/>
      <c r="Q17" s="527"/>
      <c r="R17" s="527"/>
      <c r="S17" s="527"/>
      <c r="T17" s="527"/>
      <c r="U17" s="527"/>
      <c r="V17" s="527"/>
      <c r="W17" s="527"/>
      <c r="X17" s="404"/>
      <c r="Y17" s="404"/>
      <c r="Z17" s="404"/>
      <c r="AA17" s="404"/>
      <c r="AB17" s="404"/>
      <c r="AC17" s="404"/>
      <c r="AD17" s="404"/>
      <c r="AE17" s="404"/>
      <c r="AF17" s="404"/>
      <c r="AG17" s="1141" t="s">
        <v>230</v>
      </c>
      <c r="AH17" s="1142"/>
      <c r="AI17" s="1142"/>
      <c r="AJ17" s="1142"/>
      <c r="AK17" s="1143"/>
    </row>
    <row r="18" spans="1:37" s="7" customFormat="1" ht="12.75" customHeight="1">
      <c r="A18" s="451"/>
      <c r="B18" s="451"/>
      <c r="C18" s="404"/>
      <c r="D18" s="534" t="s">
        <v>1074</v>
      </c>
      <c r="E18" s="534"/>
      <c r="F18" s="534"/>
      <c r="G18" s="534"/>
      <c r="H18" s="534"/>
      <c r="I18" s="534"/>
      <c r="J18" s="534"/>
      <c r="K18" s="534"/>
      <c r="L18" s="534"/>
      <c r="M18" s="534"/>
      <c r="N18" s="534"/>
      <c r="O18" s="534"/>
      <c r="P18" s="534"/>
      <c r="Q18" s="534"/>
      <c r="R18" s="534"/>
      <c r="S18" s="534"/>
      <c r="T18" s="534"/>
      <c r="U18" s="534"/>
      <c r="V18" s="534"/>
      <c r="W18" s="534"/>
      <c r="X18" s="404"/>
      <c r="Y18" s="404"/>
      <c r="Z18" s="404"/>
      <c r="AA18" s="404"/>
      <c r="AB18" s="404"/>
      <c r="AC18" s="404"/>
      <c r="AD18" s="404"/>
      <c r="AE18" s="404"/>
      <c r="AF18" s="404"/>
      <c r="AG18" s="1138" t="s">
        <v>218</v>
      </c>
      <c r="AH18" s="1139"/>
      <c r="AI18" s="1139"/>
      <c r="AJ18" s="1139"/>
      <c r="AK18" s="1140"/>
    </row>
    <row r="19" spans="1:37" s="7" customFormat="1" ht="12.75" customHeight="1">
      <c r="A19" s="451"/>
      <c r="B19" s="451"/>
      <c r="C19" s="404"/>
      <c r="D19" s="534"/>
      <c r="E19" s="534"/>
      <c r="F19" s="534"/>
      <c r="G19" s="534"/>
      <c r="H19" s="534"/>
      <c r="I19" s="534"/>
      <c r="J19" s="534"/>
      <c r="K19" s="534"/>
      <c r="L19" s="534"/>
      <c r="M19" s="534"/>
      <c r="N19" s="534"/>
      <c r="O19" s="534"/>
      <c r="P19" s="534"/>
      <c r="Q19" s="534"/>
      <c r="R19" s="534"/>
      <c r="S19" s="534"/>
      <c r="T19" s="534"/>
      <c r="U19" s="534"/>
      <c r="V19" s="534"/>
      <c r="W19" s="534"/>
      <c r="X19" s="404"/>
      <c r="Y19" s="404"/>
      <c r="Z19" s="404"/>
      <c r="AA19" s="404"/>
      <c r="AB19" s="404"/>
      <c r="AC19" s="404"/>
      <c r="AD19" s="404"/>
      <c r="AE19" s="404"/>
      <c r="AF19" s="404"/>
      <c r="AG19" s="1141" t="s">
        <v>232</v>
      </c>
      <c r="AH19" s="1142"/>
      <c r="AI19" s="1142"/>
      <c r="AJ19" s="1142"/>
      <c r="AK19" s="1143"/>
    </row>
    <row r="20" spans="1:37" s="7" customFormat="1" ht="18.75" customHeight="1">
      <c r="A20" s="451"/>
      <c r="B20" s="451"/>
      <c r="C20" s="404"/>
      <c r="D20" s="534"/>
      <c r="E20" s="534"/>
      <c r="F20" s="534"/>
      <c r="G20" s="534"/>
      <c r="H20" s="534"/>
      <c r="I20" s="534"/>
      <c r="J20" s="534"/>
      <c r="K20" s="534"/>
      <c r="L20" s="534"/>
      <c r="M20" s="534"/>
      <c r="N20" s="534"/>
      <c r="O20" s="534"/>
      <c r="P20" s="534"/>
      <c r="Q20" s="534"/>
      <c r="R20" s="534"/>
      <c r="S20" s="534"/>
      <c r="T20" s="534"/>
      <c r="U20" s="534"/>
      <c r="V20" s="534"/>
      <c r="W20" s="534"/>
      <c r="X20" s="404"/>
      <c r="Y20" s="404"/>
      <c r="Z20" s="404"/>
      <c r="AA20" s="404"/>
      <c r="AB20" s="404"/>
      <c r="AC20" s="404"/>
      <c r="AD20" s="404"/>
      <c r="AE20" s="404"/>
      <c r="AF20" s="404"/>
      <c r="AG20" s="1138" t="s">
        <v>218</v>
      </c>
      <c r="AH20" s="1139"/>
      <c r="AI20" s="1139"/>
      <c r="AJ20" s="1139"/>
      <c r="AK20" s="1140"/>
    </row>
    <row r="21" spans="1:37" s="7" customFormat="1" ht="15.75" customHeight="1">
      <c r="A21" s="407"/>
      <c r="B21" s="404"/>
      <c r="C21" s="404"/>
      <c r="D21" s="534" t="s">
        <v>1075</v>
      </c>
      <c r="E21" s="527"/>
      <c r="F21" s="527"/>
      <c r="G21" s="527"/>
      <c r="H21" s="527"/>
      <c r="I21" s="527"/>
      <c r="J21" s="527"/>
      <c r="K21" s="527"/>
      <c r="L21" s="527"/>
      <c r="M21" s="527"/>
      <c r="N21" s="527"/>
      <c r="O21" s="527"/>
      <c r="P21" s="527"/>
      <c r="Q21" s="527"/>
      <c r="R21" s="527"/>
      <c r="S21" s="527"/>
      <c r="T21" s="527"/>
      <c r="U21" s="527"/>
      <c r="V21" s="527"/>
      <c r="W21" s="527"/>
      <c r="X21" s="404"/>
      <c r="Y21" s="404"/>
      <c r="Z21" s="404"/>
      <c r="AA21" s="404"/>
      <c r="AB21" s="404"/>
      <c r="AC21" s="404"/>
      <c r="AD21" s="404"/>
      <c r="AE21" s="404"/>
      <c r="AF21" s="404"/>
      <c r="AG21" s="1144" t="s">
        <v>233</v>
      </c>
      <c r="AH21" s="1145"/>
      <c r="AI21" s="1145"/>
      <c r="AJ21" s="1145"/>
      <c r="AK21" s="1146"/>
    </row>
    <row r="22" spans="1:37" s="7" customFormat="1">
      <c r="A22" s="95"/>
      <c r="B22" s="96"/>
      <c r="C22" s="404"/>
      <c r="D22" s="451"/>
      <c r="E22" s="451"/>
      <c r="F22" s="451"/>
      <c r="G22" s="451"/>
      <c r="H22" s="451"/>
      <c r="I22" s="451"/>
      <c r="J22" s="451"/>
      <c r="K22" s="451"/>
      <c r="L22" s="451"/>
      <c r="M22" s="451"/>
      <c r="N22" s="451"/>
      <c r="O22" s="451"/>
      <c r="P22" s="451"/>
      <c r="Q22" s="451"/>
      <c r="R22" s="451"/>
      <c r="S22" s="451"/>
      <c r="T22" s="451"/>
      <c r="U22" s="451"/>
      <c r="V22" s="451"/>
      <c r="W22" s="451"/>
      <c r="X22" s="404"/>
      <c r="Y22" s="404"/>
      <c r="Z22" s="404"/>
      <c r="AA22" s="404"/>
      <c r="AB22" s="404"/>
      <c r="AC22" s="404"/>
      <c r="AD22" s="404"/>
      <c r="AE22" s="404"/>
      <c r="AF22" s="404"/>
      <c r="AG22" s="1138" t="s">
        <v>218</v>
      </c>
      <c r="AH22" s="1139"/>
      <c r="AI22" s="1139"/>
      <c r="AJ22" s="1139"/>
      <c r="AK22" s="1140"/>
    </row>
    <row r="23" spans="1:37" s="7" customFormat="1" ht="15.6">
      <c r="A23" s="405" t="s">
        <v>432</v>
      </c>
      <c r="B23" s="407"/>
      <c r="C23" s="407"/>
      <c r="D23" s="407"/>
      <c r="E23" s="407"/>
      <c r="F23" s="407"/>
      <c r="G23" s="407"/>
      <c r="H23" s="407"/>
      <c r="I23" s="407"/>
      <c r="J23" s="407"/>
      <c r="K23" s="96"/>
      <c r="L23" s="96"/>
      <c r="M23" s="96"/>
      <c r="N23" s="96"/>
      <c r="O23" s="96"/>
      <c r="P23" s="96"/>
      <c r="Q23" s="96"/>
      <c r="R23" s="96"/>
      <c r="S23" s="96"/>
      <c r="T23" s="96"/>
      <c r="U23" s="96"/>
      <c r="V23" s="96"/>
      <c r="W23" s="96"/>
      <c r="X23" s="404"/>
      <c r="Y23" s="404"/>
      <c r="Z23" s="404"/>
      <c r="AA23" s="404"/>
      <c r="AB23" s="404"/>
      <c r="AC23" s="404"/>
      <c r="AD23" s="404"/>
      <c r="AE23" s="404"/>
      <c r="AF23" s="404"/>
      <c r="AG23" s="1141" t="s">
        <v>235</v>
      </c>
      <c r="AH23" s="1142"/>
      <c r="AI23" s="1142"/>
      <c r="AJ23" s="1142"/>
      <c r="AK23" s="1143"/>
    </row>
    <row r="24" spans="1:37" s="7" customFormat="1">
      <c r="A24" s="527" t="s">
        <v>1076</v>
      </c>
      <c r="B24" s="527"/>
      <c r="C24" s="527"/>
      <c r="D24" s="527"/>
      <c r="E24" s="527"/>
      <c r="F24" s="527"/>
      <c r="G24" s="527"/>
      <c r="H24" s="527"/>
      <c r="I24" s="527"/>
      <c r="J24" s="527"/>
      <c r="K24" s="527"/>
      <c r="L24" s="527"/>
      <c r="M24" s="527"/>
      <c r="N24" s="527"/>
      <c r="O24" s="527"/>
      <c r="P24" s="527"/>
      <c r="Q24" s="527"/>
      <c r="R24" s="527"/>
      <c r="S24" s="527"/>
      <c r="T24" s="527"/>
      <c r="U24" s="527"/>
      <c r="V24" s="527"/>
      <c r="W24" s="527"/>
      <c r="X24" s="404"/>
      <c r="Y24" s="404"/>
      <c r="Z24" s="404"/>
      <c r="AA24" s="404"/>
      <c r="AB24" s="404"/>
      <c r="AC24" s="404"/>
      <c r="AD24" s="404"/>
      <c r="AE24" s="404"/>
      <c r="AF24" s="404"/>
      <c r="AG24" s="1138" t="s">
        <v>218</v>
      </c>
      <c r="AH24" s="1139"/>
      <c r="AI24" s="1139"/>
      <c r="AJ24" s="1139"/>
      <c r="AK24" s="1140"/>
    </row>
    <row r="25" spans="1:37" s="7" customFormat="1">
      <c r="A25" s="527"/>
      <c r="B25" s="527"/>
      <c r="C25" s="527"/>
      <c r="D25" s="527"/>
      <c r="E25" s="527"/>
      <c r="F25" s="527"/>
      <c r="G25" s="527"/>
      <c r="H25" s="527"/>
      <c r="I25" s="527"/>
      <c r="J25" s="527"/>
      <c r="K25" s="527"/>
      <c r="L25" s="527"/>
      <c r="M25" s="527"/>
      <c r="N25" s="527"/>
      <c r="O25" s="527"/>
      <c r="P25" s="527"/>
      <c r="Q25" s="527"/>
      <c r="R25" s="527"/>
      <c r="S25" s="527"/>
      <c r="T25" s="527"/>
      <c r="U25" s="527"/>
      <c r="V25" s="527"/>
      <c r="W25" s="527"/>
      <c r="X25" s="404"/>
      <c r="Y25" s="404"/>
      <c r="Z25" s="404"/>
      <c r="AA25" s="404"/>
      <c r="AB25" s="404"/>
      <c r="AC25" s="404"/>
      <c r="AD25" s="404"/>
      <c r="AE25" s="404"/>
      <c r="AF25" s="404"/>
      <c r="AG25" s="1141" t="s">
        <v>236</v>
      </c>
      <c r="AH25" s="1142"/>
      <c r="AI25" s="1142"/>
      <c r="AJ25" s="1142"/>
      <c r="AK25" s="1143"/>
    </row>
    <row r="26" spans="1:37" s="7" customFormat="1" ht="12.75" customHeight="1">
      <c r="A26" s="451"/>
      <c r="B26" s="451"/>
      <c r="C26" s="404"/>
      <c r="D26" s="566" t="s">
        <v>475</v>
      </c>
      <c r="E26" s="566"/>
      <c r="F26" s="566"/>
      <c r="G26" s="566"/>
      <c r="H26" s="566"/>
      <c r="I26" s="566"/>
      <c r="J26" s="566"/>
      <c r="K26" s="566"/>
      <c r="L26" s="566"/>
      <c r="M26" s="566"/>
      <c r="N26" s="566"/>
      <c r="O26" s="566"/>
      <c r="P26" s="566"/>
      <c r="Q26" s="566"/>
      <c r="R26" s="566"/>
      <c r="S26" s="566"/>
      <c r="T26" s="566"/>
      <c r="U26" s="566"/>
      <c r="V26" s="566"/>
      <c r="W26" s="566"/>
      <c r="X26" s="404"/>
      <c r="Y26" s="404"/>
      <c r="Z26" s="404"/>
      <c r="AA26" s="404"/>
      <c r="AB26" s="404"/>
      <c r="AC26" s="404"/>
      <c r="AD26" s="404"/>
      <c r="AE26" s="404"/>
      <c r="AF26" s="404"/>
      <c r="AG26" s="1138" t="s">
        <v>218</v>
      </c>
      <c r="AH26" s="1139"/>
      <c r="AI26" s="1139"/>
      <c r="AJ26" s="1139"/>
      <c r="AK26" s="1140"/>
    </row>
    <row r="27" spans="1:37" s="7" customFormat="1" ht="15.75" customHeight="1">
      <c r="A27" s="407"/>
      <c r="B27" s="404"/>
      <c r="C27" s="404"/>
      <c r="D27" s="566"/>
      <c r="E27" s="566"/>
      <c r="F27" s="566"/>
      <c r="G27" s="566"/>
      <c r="H27" s="566"/>
      <c r="I27" s="566"/>
      <c r="J27" s="566"/>
      <c r="K27" s="566"/>
      <c r="L27" s="566"/>
      <c r="M27" s="566"/>
      <c r="N27" s="566"/>
      <c r="O27" s="566"/>
      <c r="P27" s="566"/>
      <c r="Q27" s="566"/>
      <c r="R27" s="566"/>
      <c r="S27" s="566"/>
      <c r="T27" s="566"/>
      <c r="U27" s="566"/>
      <c r="V27" s="566"/>
      <c r="W27" s="566"/>
      <c r="X27" s="404"/>
      <c r="Y27" s="404"/>
      <c r="Z27" s="404"/>
      <c r="AA27" s="404"/>
      <c r="AB27" s="404"/>
      <c r="AC27" s="404"/>
      <c r="AD27" s="404"/>
      <c r="AE27" s="404"/>
      <c r="AF27" s="404"/>
      <c r="AG27" s="484"/>
      <c r="AH27" s="482"/>
      <c r="AI27" s="482"/>
      <c r="AJ27" s="482"/>
      <c r="AK27" s="483"/>
    </row>
    <row r="28" spans="1:37" s="7" customFormat="1">
      <c r="A28" s="407"/>
      <c r="B28" s="404"/>
      <c r="C28" s="404"/>
      <c r="D28" s="485"/>
      <c r="E28" s="485"/>
      <c r="F28" s="485"/>
      <c r="G28" s="485"/>
      <c r="H28" s="485"/>
      <c r="I28" s="485"/>
      <c r="J28" s="485"/>
      <c r="K28" s="485"/>
      <c r="L28" s="485"/>
      <c r="M28" s="485"/>
      <c r="N28" s="485"/>
      <c r="O28" s="485"/>
      <c r="P28" s="485"/>
      <c r="Q28" s="485"/>
      <c r="R28" s="485"/>
      <c r="S28" s="485"/>
      <c r="T28" s="485"/>
      <c r="U28" s="485"/>
      <c r="V28" s="485"/>
      <c r="W28" s="485"/>
      <c r="X28" s="404"/>
      <c r="Y28" s="404"/>
      <c r="Z28" s="404"/>
      <c r="AA28" s="404"/>
      <c r="AB28" s="404"/>
      <c r="AC28" s="404"/>
      <c r="AD28" s="404"/>
      <c r="AE28" s="404"/>
      <c r="AF28" s="404"/>
      <c r="AG28" s="1141" t="s">
        <v>237</v>
      </c>
      <c r="AH28" s="1142"/>
      <c r="AI28" s="1142"/>
      <c r="AJ28" s="1142"/>
      <c r="AK28" s="1143"/>
    </row>
    <row r="29" spans="1:37" s="7" customFormat="1">
      <c r="A29" s="95"/>
      <c r="B29" s="96"/>
      <c r="C29" s="404"/>
      <c r="D29" s="534" t="s">
        <v>1077</v>
      </c>
      <c r="E29" s="534"/>
      <c r="F29" s="534"/>
      <c r="G29" s="534"/>
      <c r="H29" s="534"/>
      <c r="I29" s="534"/>
      <c r="J29" s="534"/>
      <c r="K29" s="534"/>
      <c r="L29" s="534"/>
      <c r="M29" s="534"/>
      <c r="N29" s="534"/>
      <c r="O29" s="534"/>
      <c r="P29" s="534"/>
      <c r="Q29" s="534"/>
      <c r="R29" s="534"/>
      <c r="S29" s="534"/>
      <c r="T29" s="534"/>
      <c r="U29" s="534"/>
      <c r="V29" s="534"/>
      <c r="W29" s="534"/>
      <c r="X29" s="404"/>
      <c r="Y29" s="404"/>
      <c r="Z29" s="404"/>
      <c r="AA29" s="404"/>
      <c r="AB29" s="404"/>
      <c r="AC29" s="404"/>
      <c r="AD29" s="404"/>
      <c r="AE29" s="404"/>
      <c r="AF29" s="404"/>
      <c r="AG29" s="1138" t="s">
        <v>218</v>
      </c>
      <c r="AH29" s="1139"/>
      <c r="AI29" s="1139"/>
      <c r="AJ29" s="1139"/>
      <c r="AK29" s="1140"/>
    </row>
    <row r="30" spans="1:37" s="7" customFormat="1">
      <c r="A30" s="95"/>
      <c r="B30" s="96"/>
      <c r="C30" s="404"/>
      <c r="D30" s="534"/>
      <c r="E30" s="534"/>
      <c r="F30" s="534"/>
      <c r="G30" s="534"/>
      <c r="H30" s="534"/>
      <c r="I30" s="534"/>
      <c r="J30" s="534"/>
      <c r="K30" s="534"/>
      <c r="L30" s="534"/>
      <c r="M30" s="534"/>
      <c r="N30" s="534"/>
      <c r="O30" s="534"/>
      <c r="P30" s="534"/>
      <c r="Q30" s="534"/>
      <c r="R30" s="534"/>
      <c r="S30" s="534"/>
      <c r="T30" s="534"/>
      <c r="U30" s="534"/>
      <c r="V30" s="534"/>
      <c r="W30" s="534"/>
      <c r="X30" s="404"/>
      <c r="Y30" s="404"/>
      <c r="Z30" s="404"/>
      <c r="AA30" s="404"/>
      <c r="AB30" s="404"/>
      <c r="AC30" s="404"/>
      <c r="AD30" s="404"/>
      <c r="AE30" s="404"/>
      <c r="AF30" s="404"/>
      <c r="AG30" s="1141" t="s">
        <v>239</v>
      </c>
      <c r="AH30" s="1142"/>
      <c r="AI30" s="1142"/>
      <c r="AJ30" s="1142"/>
      <c r="AK30" s="1143"/>
    </row>
    <row r="31" spans="1:37" s="7" customFormat="1">
      <c r="A31" s="95"/>
      <c r="B31" s="96"/>
      <c r="C31" s="404"/>
      <c r="D31" s="534"/>
      <c r="E31" s="534"/>
      <c r="F31" s="534"/>
      <c r="G31" s="534"/>
      <c r="H31" s="534"/>
      <c r="I31" s="534"/>
      <c r="J31" s="534"/>
      <c r="K31" s="534"/>
      <c r="L31" s="534"/>
      <c r="M31" s="534"/>
      <c r="N31" s="534"/>
      <c r="O31" s="534"/>
      <c r="P31" s="534"/>
      <c r="Q31" s="534"/>
      <c r="R31" s="534"/>
      <c r="S31" s="534"/>
      <c r="T31" s="534"/>
      <c r="U31" s="534"/>
      <c r="V31" s="534"/>
      <c r="W31" s="534"/>
      <c r="X31" s="404"/>
      <c r="Y31" s="404"/>
      <c r="Z31" s="404"/>
      <c r="AA31" s="404"/>
      <c r="AB31" s="404"/>
      <c r="AC31" s="404"/>
      <c r="AD31" s="404"/>
      <c r="AE31" s="404"/>
      <c r="AF31" s="404"/>
      <c r="AG31" s="1138" t="s">
        <v>218</v>
      </c>
      <c r="AH31" s="1139"/>
      <c r="AI31" s="1139"/>
      <c r="AJ31" s="1139"/>
      <c r="AK31" s="1140"/>
    </row>
    <row r="32" spans="1:37" s="7" customFormat="1">
      <c r="A32" s="95"/>
      <c r="B32" s="96"/>
      <c r="C32" s="404"/>
      <c r="D32" s="534"/>
      <c r="E32" s="534"/>
      <c r="F32" s="534"/>
      <c r="G32" s="534"/>
      <c r="H32" s="534"/>
      <c r="I32" s="534"/>
      <c r="J32" s="534"/>
      <c r="K32" s="534"/>
      <c r="L32" s="534"/>
      <c r="M32" s="534"/>
      <c r="N32" s="534"/>
      <c r="O32" s="534"/>
      <c r="P32" s="534"/>
      <c r="Q32" s="534"/>
      <c r="R32" s="534"/>
      <c r="S32" s="534"/>
      <c r="T32" s="534"/>
      <c r="U32" s="534"/>
      <c r="V32" s="534"/>
      <c r="W32" s="534"/>
      <c r="X32" s="404"/>
      <c r="Y32" s="404"/>
      <c r="Z32" s="404"/>
      <c r="AA32" s="404"/>
      <c r="AB32" s="404"/>
      <c r="AC32" s="404"/>
      <c r="AD32" s="404"/>
      <c r="AE32" s="404"/>
      <c r="AF32" s="404"/>
      <c r="AG32" s="1141" t="s">
        <v>242</v>
      </c>
      <c r="AH32" s="1142"/>
      <c r="AI32" s="1142"/>
      <c r="AJ32" s="1142"/>
      <c r="AK32" s="1143"/>
    </row>
    <row r="33" spans="1:37" s="7" customFormat="1">
      <c r="A33" s="95"/>
      <c r="B33" s="96"/>
      <c r="C33" s="404"/>
      <c r="D33" s="534"/>
      <c r="E33" s="534"/>
      <c r="F33" s="534"/>
      <c r="G33" s="534"/>
      <c r="H33" s="534"/>
      <c r="I33" s="534"/>
      <c r="J33" s="534"/>
      <c r="K33" s="534"/>
      <c r="L33" s="534"/>
      <c r="M33" s="534"/>
      <c r="N33" s="534"/>
      <c r="O33" s="534"/>
      <c r="P33" s="534"/>
      <c r="Q33" s="534"/>
      <c r="R33" s="534"/>
      <c r="S33" s="534"/>
      <c r="T33" s="534"/>
      <c r="U33" s="534"/>
      <c r="V33" s="534"/>
      <c r="W33" s="534"/>
      <c r="X33" s="404"/>
      <c r="Y33" s="404"/>
      <c r="Z33" s="404"/>
      <c r="AA33" s="404"/>
      <c r="AB33" s="404"/>
      <c r="AC33" s="404"/>
      <c r="AD33" s="404"/>
      <c r="AE33" s="404"/>
      <c r="AF33" s="404"/>
      <c r="AG33" s="1138" t="s">
        <v>218</v>
      </c>
      <c r="AH33" s="1139"/>
      <c r="AI33" s="1139"/>
      <c r="AJ33" s="1139"/>
      <c r="AK33" s="1140"/>
    </row>
    <row r="34" spans="1:37" s="7" customFormat="1" ht="19.5" customHeight="1">
      <c r="A34" s="407"/>
      <c r="B34" s="404"/>
      <c r="C34" s="404"/>
      <c r="D34" s="534"/>
      <c r="E34" s="534"/>
      <c r="F34" s="534"/>
      <c r="G34" s="534"/>
      <c r="H34" s="534"/>
      <c r="I34" s="534"/>
      <c r="J34" s="534"/>
      <c r="K34" s="534"/>
      <c r="L34" s="534"/>
      <c r="M34" s="534"/>
      <c r="N34" s="534"/>
      <c r="O34" s="534"/>
      <c r="P34" s="534"/>
      <c r="Q34" s="534"/>
      <c r="R34" s="534"/>
      <c r="S34" s="534"/>
      <c r="T34" s="534"/>
      <c r="U34" s="534"/>
      <c r="V34" s="534"/>
      <c r="W34" s="534"/>
      <c r="X34" s="404"/>
      <c r="Y34" s="404"/>
      <c r="Z34" s="404"/>
      <c r="AA34" s="404"/>
      <c r="AB34" s="404"/>
      <c r="AC34" s="404"/>
      <c r="AD34" s="404"/>
      <c r="AE34" s="404"/>
      <c r="AF34" s="404"/>
      <c r="AG34" s="1141" t="s">
        <v>244</v>
      </c>
      <c r="AH34" s="1142"/>
      <c r="AI34" s="1142"/>
      <c r="AJ34" s="1142"/>
      <c r="AK34" s="1143"/>
    </row>
    <row r="35" spans="1:37" s="7" customFormat="1" ht="7.5" customHeight="1">
      <c r="A35" s="462"/>
      <c r="B35" s="96"/>
      <c r="C35" s="96"/>
      <c r="D35" s="96"/>
      <c r="E35" s="96"/>
      <c r="F35" s="96"/>
      <c r="G35" s="96"/>
      <c r="H35" s="96"/>
      <c r="I35" s="96"/>
      <c r="J35" s="96"/>
      <c r="K35" s="96"/>
      <c r="L35" s="96"/>
      <c r="M35" s="96"/>
      <c r="N35" s="96"/>
      <c r="O35" s="96"/>
      <c r="P35" s="96"/>
      <c r="Q35" s="96"/>
      <c r="R35" s="96"/>
      <c r="S35" s="96"/>
      <c r="T35" s="96"/>
      <c r="U35" s="96"/>
      <c r="V35" s="96"/>
      <c r="W35" s="96"/>
      <c r="X35" s="432"/>
      <c r="Y35" s="404"/>
      <c r="Z35" s="404"/>
      <c r="AA35" s="404"/>
      <c r="AB35" s="404"/>
      <c r="AC35" s="404"/>
      <c r="AD35" s="404"/>
      <c r="AE35" s="404"/>
      <c r="AF35" s="404"/>
      <c r="AG35" s="1153" t="s">
        <v>218</v>
      </c>
      <c r="AH35" s="1151"/>
      <c r="AI35" s="1151"/>
      <c r="AJ35" s="1151"/>
      <c r="AK35" s="1152"/>
    </row>
    <row r="36" spans="1:37" s="7" customFormat="1" ht="15.6">
      <c r="A36" s="1127" t="s">
        <v>440</v>
      </c>
      <c r="B36" s="1127"/>
      <c r="C36" s="1127"/>
      <c r="D36" s="1127"/>
      <c r="E36" s="1127"/>
      <c r="F36" s="1127"/>
      <c r="G36" s="1127"/>
      <c r="H36" s="1127"/>
      <c r="I36" s="1127"/>
      <c r="J36" s="1127"/>
      <c r="K36" s="1127"/>
      <c r="L36" s="1127"/>
      <c r="M36" s="1127"/>
      <c r="N36" s="1127"/>
      <c r="O36" s="1127"/>
      <c r="P36" s="1127"/>
      <c r="Q36" s="1127"/>
      <c r="R36" s="1127"/>
      <c r="S36" s="1127"/>
      <c r="T36" s="1127"/>
      <c r="U36" s="1127"/>
      <c r="V36" s="1127"/>
      <c r="W36" s="1127"/>
      <c r="X36" s="432"/>
      <c r="Y36" s="404"/>
      <c r="Z36" s="404"/>
      <c r="AA36" s="404"/>
      <c r="AB36" s="404"/>
      <c r="AC36" s="404"/>
      <c r="AD36" s="404"/>
      <c r="AE36" s="404"/>
      <c r="AF36" s="404"/>
      <c r="AG36" s="404"/>
      <c r="AH36" s="404"/>
      <c r="AI36" s="404"/>
      <c r="AJ36" s="404"/>
      <c r="AK36" s="404"/>
    </row>
    <row r="37" spans="1:37" s="7" customFormat="1">
      <c r="A37" s="1128"/>
      <c r="B37" s="1129"/>
      <c r="C37" s="1129"/>
      <c r="D37" s="1129"/>
      <c r="E37" s="1129"/>
      <c r="F37" s="1129"/>
      <c r="G37" s="1129"/>
      <c r="H37" s="1129"/>
      <c r="I37" s="1129"/>
      <c r="J37" s="1129"/>
      <c r="K37" s="1129"/>
      <c r="L37" s="1129"/>
      <c r="M37" s="1129"/>
      <c r="N37" s="1129"/>
      <c r="O37" s="1129"/>
      <c r="P37" s="1129"/>
      <c r="Q37" s="1129"/>
      <c r="R37" s="1129"/>
      <c r="S37" s="1129"/>
      <c r="T37" s="1129"/>
      <c r="U37" s="1129"/>
      <c r="V37" s="1129"/>
      <c r="W37" s="1130"/>
      <c r="X37" s="432"/>
      <c r="Y37" s="404"/>
      <c r="Z37" s="404"/>
      <c r="AA37" s="404"/>
      <c r="AB37" s="404"/>
      <c r="AC37" s="404"/>
      <c r="AD37" s="404"/>
      <c r="AE37" s="404"/>
      <c r="AF37" s="404"/>
      <c r="AG37" s="406"/>
      <c r="AH37" s="406"/>
      <c r="AI37" s="406"/>
      <c r="AJ37" s="404"/>
      <c r="AK37" s="404"/>
    </row>
    <row r="38" spans="1:37" s="7" customFormat="1">
      <c r="A38" s="1131"/>
      <c r="B38" s="1132"/>
      <c r="C38" s="1132"/>
      <c r="D38" s="1132"/>
      <c r="E38" s="1132"/>
      <c r="F38" s="1132"/>
      <c r="G38" s="1132"/>
      <c r="H38" s="1132"/>
      <c r="I38" s="1132"/>
      <c r="J38" s="1132"/>
      <c r="K38" s="1132"/>
      <c r="L38" s="1132"/>
      <c r="M38" s="1132"/>
      <c r="N38" s="1132"/>
      <c r="O38" s="1132"/>
      <c r="P38" s="1132"/>
      <c r="Q38" s="1132"/>
      <c r="R38" s="1132"/>
      <c r="S38" s="1132"/>
      <c r="T38" s="1132"/>
      <c r="U38" s="1132"/>
      <c r="V38" s="1132"/>
      <c r="W38" s="1133"/>
      <c r="X38" s="432"/>
      <c r="Y38" s="404"/>
      <c r="Z38" s="404"/>
      <c r="AA38" s="404"/>
      <c r="AB38" s="404"/>
      <c r="AC38" s="404"/>
      <c r="AD38" s="404"/>
      <c r="AE38" s="404"/>
      <c r="AF38" s="404"/>
      <c r="AG38" s="504" t="s">
        <v>246</v>
      </c>
      <c r="AH38" s="504"/>
      <c r="AI38" s="504"/>
      <c r="AJ38" s="404"/>
      <c r="AK38" s="404"/>
    </row>
    <row r="39" spans="1:37" s="7" customFormat="1">
      <c r="A39" s="1131"/>
      <c r="B39" s="1132"/>
      <c r="C39" s="1132"/>
      <c r="D39" s="1132"/>
      <c r="E39" s="1132"/>
      <c r="F39" s="1132"/>
      <c r="G39" s="1132"/>
      <c r="H39" s="1132"/>
      <c r="I39" s="1132"/>
      <c r="J39" s="1132"/>
      <c r="K39" s="1132"/>
      <c r="L39" s="1132"/>
      <c r="M39" s="1132"/>
      <c r="N39" s="1132"/>
      <c r="O39" s="1132"/>
      <c r="P39" s="1132"/>
      <c r="Q39" s="1132"/>
      <c r="R39" s="1132"/>
      <c r="S39" s="1132"/>
      <c r="T39" s="1132"/>
      <c r="U39" s="1132"/>
      <c r="V39" s="1132"/>
      <c r="W39" s="1133"/>
      <c r="X39" s="432"/>
      <c r="Y39" s="404"/>
      <c r="Z39" s="404"/>
      <c r="AA39" s="404"/>
      <c r="AB39" s="404"/>
      <c r="AC39" s="404"/>
      <c r="AD39" s="404"/>
      <c r="AE39" s="404"/>
      <c r="AF39" s="404"/>
      <c r="AG39" s="406"/>
      <c r="AH39" s="406"/>
      <c r="AI39" s="406"/>
      <c r="AJ39" s="404"/>
      <c r="AK39" s="404"/>
    </row>
    <row r="40" spans="1:37" s="7" customFormat="1">
      <c r="A40" s="1131"/>
      <c r="B40" s="1132"/>
      <c r="C40" s="1132"/>
      <c r="D40" s="1132"/>
      <c r="E40" s="1132"/>
      <c r="F40" s="1132"/>
      <c r="G40" s="1132"/>
      <c r="H40" s="1132"/>
      <c r="I40" s="1132"/>
      <c r="J40" s="1132"/>
      <c r="K40" s="1132"/>
      <c r="L40" s="1132"/>
      <c r="M40" s="1132"/>
      <c r="N40" s="1132"/>
      <c r="O40" s="1132"/>
      <c r="P40" s="1132"/>
      <c r="Q40" s="1132"/>
      <c r="R40" s="1132"/>
      <c r="S40" s="1132"/>
      <c r="T40" s="1132"/>
      <c r="U40" s="1132"/>
      <c r="V40" s="1132"/>
      <c r="W40" s="1133"/>
      <c r="X40" s="432"/>
      <c r="Y40" s="404"/>
      <c r="Z40" s="404"/>
      <c r="AA40" s="404"/>
      <c r="AB40" s="404"/>
      <c r="AC40" s="404"/>
      <c r="AD40" s="404"/>
      <c r="AE40" s="404"/>
      <c r="AF40" s="404"/>
      <c r="AG40" s="505" t="s">
        <v>247</v>
      </c>
      <c r="AH40" s="505"/>
      <c r="AI40" s="505"/>
      <c r="AJ40" s="404"/>
      <c r="AK40" s="404"/>
    </row>
    <row r="41" spans="1:37" s="7" customFormat="1">
      <c r="A41" s="1131"/>
      <c r="B41" s="1132"/>
      <c r="C41" s="1132"/>
      <c r="D41" s="1132"/>
      <c r="E41" s="1132"/>
      <c r="F41" s="1132"/>
      <c r="G41" s="1132"/>
      <c r="H41" s="1132"/>
      <c r="I41" s="1132"/>
      <c r="J41" s="1132"/>
      <c r="K41" s="1132"/>
      <c r="L41" s="1132"/>
      <c r="M41" s="1132"/>
      <c r="N41" s="1132"/>
      <c r="O41" s="1132"/>
      <c r="P41" s="1132"/>
      <c r="Q41" s="1132"/>
      <c r="R41" s="1132"/>
      <c r="S41" s="1132"/>
      <c r="T41" s="1132"/>
      <c r="U41" s="1132"/>
      <c r="V41" s="1132"/>
      <c r="W41" s="1133"/>
      <c r="X41" s="432"/>
      <c r="Y41" s="404"/>
      <c r="Z41" s="404"/>
      <c r="AA41" s="404"/>
      <c r="AB41" s="404"/>
      <c r="AC41" s="404"/>
      <c r="AD41" s="404"/>
      <c r="AE41" s="404"/>
      <c r="AF41" s="404"/>
      <c r="AG41" s="406"/>
      <c r="AH41" s="406"/>
      <c r="AI41" s="406"/>
      <c r="AJ41" s="404"/>
      <c r="AK41" s="404"/>
    </row>
    <row r="42" spans="1:37" s="7" customFormat="1">
      <c r="A42" s="1131"/>
      <c r="B42" s="1132"/>
      <c r="C42" s="1132"/>
      <c r="D42" s="1132"/>
      <c r="E42" s="1132"/>
      <c r="F42" s="1132"/>
      <c r="G42" s="1132"/>
      <c r="H42" s="1132"/>
      <c r="I42" s="1132"/>
      <c r="J42" s="1132"/>
      <c r="K42" s="1132"/>
      <c r="L42" s="1132"/>
      <c r="M42" s="1132"/>
      <c r="N42" s="1132"/>
      <c r="O42" s="1132"/>
      <c r="P42" s="1132"/>
      <c r="Q42" s="1132"/>
      <c r="R42" s="1132"/>
      <c r="S42" s="1132"/>
      <c r="T42" s="1132"/>
      <c r="U42" s="1132"/>
      <c r="V42" s="1132"/>
      <c r="W42" s="1133"/>
      <c r="X42" s="432"/>
      <c r="Y42" s="404"/>
      <c r="Z42" s="404"/>
      <c r="AA42" s="404"/>
      <c r="AB42" s="404"/>
      <c r="AC42" s="404"/>
      <c r="AD42" s="404"/>
      <c r="AE42" s="404"/>
      <c r="AF42" s="404"/>
      <c r="AG42" s="505"/>
      <c r="AH42" s="505"/>
      <c r="AI42" s="505"/>
      <c r="AJ42" s="404"/>
      <c r="AK42" s="404"/>
    </row>
    <row r="43" spans="1:37" s="7" customFormat="1">
      <c r="A43" s="1131"/>
      <c r="B43" s="1132"/>
      <c r="C43" s="1132"/>
      <c r="D43" s="1132"/>
      <c r="E43" s="1132"/>
      <c r="F43" s="1132"/>
      <c r="G43" s="1132"/>
      <c r="H43" s="1132"/>
      <c r="I43" s="1132"/>
      <c r="J43" s="1132"/>
      <c r="K43" s="1132"/>
      <c r="L43" s="1132"/>
      <c r="M43" s="1132"/>
      <c r="N43" s="1132"/>
      <c r="O43" s="1132"/>
      <c r="P43" s="1132"/>
      <c r="Q43" s="1132"/>
      <c r="R43" s="1132"/>
      <c r="S43" s="1132"/>
      <c r="T43" s="1132"/>
      <c r="U43" s="1132"/>
      <c r="V43" s="1132"/>
      <c r="W43" s="1133"/>
      <c r="X43" s="432"/>
      <c r="Y43" s="404"/>
      <c r="Z43" s="404"/>
      <c r="AA43" s="404"/>
      <c r="AB43" s="404"/>
      <c r="AC43" s="404"/>
      <c r="AD43" s="404"/>
      <c r="AE43" s="404"/>
      <c r="AF43" s="404"/>
      <c r="AG43" s="404"/>
      <c r="AH43" s="404"/>
      <c r="AI43" s="404"/>
      <c r="AJ43" s="404"/>
      <c r="AK43" s="404"/>
    </row>
    <row r="44" spans="1:37" s="7" customFormat="1">
      <c r="A44" s="1131"/>
      <c r="B44" s="1132"/>
      <c r="C44" s="1132"/>
      <c r="D44" s="1132"/>
      <c r="E44" s="1132"/>
      <c r="F44" s="1132"/>
      <c r="G44" s="1132"/>
      <c r="H44" s="1132"/>
      <c r="I44" s="1132"/>
      <c r="J44" s="1132"/>
      <c r="K44" s="1132"/>
      <c r="L44" s="1132"/>
      <c r="M44" s="1132"/>
      <c r="N44" s="1132"/>
      <c r="O44" s="1132"/>
      <c r="P44" s="1132"/>
      <c r="Q44" s="1132"/>
      <c r="R44" s="1132"/>
      <c r="S44" s="1132"/>
      <c r="T44" s="1132"/>
      <c r="U44" s="1132"/>
      <c r="V44" s="1132"/>
      <c r="W44" s="1133"/>
      <c r="X44" s="432"/>
      <c r="Y44" s="404"/>
      <c r="Z44" s="404"/>
      <c r="AA44" s="404"/>
      <c r="AB44" s="404"/>
      <c r="AC44" s="404"/>
      <c r="AD44" s="404"/>
      <c r="AE44" s="404"/>
      <c r="AF44" s="404"/>
      <c r="AG44" s="404"/>
      <c r="AH44" s="404"/>
      <c r="AI44" s="404"/>
      <c r="AJ44" s="404"/>
      <c r="AK44" s="404"/>
    </row>
    <row r="45" spans="1:37" s="7" customFormat="1">
      <c r="A45" s="1131"/>
      <c r="B45" s="1132"/>
      <c r="C45" s="1132"/>
      <c r="D45" s="1132"/>
      <c r="E45" s="1132"/>
      <c r="F45" s="1132"/>
      <c r="G45" s="1132"/>
      <c r="H45" s="1132"/>
      <c r="I45" s="1132"/>
      <c r="J45" s="1132"/>
      <c r="K45" s="1132"/>
      <c r="L45" s="1132"/>
      <c r="M45" s="1132"/>
      <c r="N45" s="1132"/>
      <c r="O45" s="1132"/>
      <c r="P45" s="1132"/>
      <c r="Q45" s="1132"/>
      <c r="R45" s="1132"/>
      <c r="S45" s="1132"/>
      <c r="T45" s="1132"/>
      <c r="U45" s="1132"/>
      <c r="V45" s="1132"/>
      <c r="W45" s="1133"/>
      <c r="X45" s="529"/>
      <c r="Y45" s="529"/>
      <c r="Z45" s="529"/>
      <c r="AA45" s="404"/>
      <c r="AB45" s="404"/>
      <c r="AC45" s="404"/>
      <c r="AD45" s="404"/>
      <c r="AE45" s="404"/>
      <c r="AF45" s="404"/>
      <c r="AG45" s="404"/>
      <c r="AH45" s="404"/>
      <c r="AI45" s="404"/>
      <c r="AJ45" s="404"/>
      <c r="AK45" s="404"/>
    </row>
    <row r="46" spans="1:37" s="7" customFormat="1">
      <c r="A46" s="1134"/>
      <c r="B46" s="1135"/>
      <c r="C46" s="1135"/>
      <c r="D46" s="1135"/>
      <c r="E46" s="1135"/>
      <c r="F46" s="1135"/>
      <c r="G46" s="1135"/>
      <c r="H46" s="1135"/>
      <c r="I46" s="1135"/>
      <c r="J46" s="1135"/>
      <c r="K46" s="1135"/>
      <c r="L46" s="1135"/>
      <c r="M46" s="1135"/>
      <c r="N46" s="1135"/>
      <c r="O46" s="1135"/>
      <c r="P46" s="1135"/>
      <c r="Q46" s="1135"/>
      <c r="R46" s="1135"/>
      <c r="S46" s="1135"/>
      <c r="T46" s="1135"/>
      <c r="U46" s="1135"/>
      <c r="V46" s="1135"/>
      <c r="W46" s="1136"/>
      <c r="X46" s="404"/>
      <c r="Y46" s="404"/>
      <c r="Z46" s="404"/>
      <c r="AA46" s="404"/>
      <c r="AB46" s="404"/>
      <c r="AC46" s="404"/>
      <c r="AD46" s="404"/>
      <c r="AE46" s="404"/>
      <c r="AF46" s="404"/>
      <c r="AG46" s="404"/>
      <c r="AH46" s="404"/>
      <c r="AI46" s="404"/>
      <c r="AJ46" s="404"/>
      <c r="AK46" s="404"/>
    </row>
    <row r="47" spans="1:37">
      <c r="A47" s="407"/>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4"/>
      <c r="AH47" s="404"/>
      <c r="AI47" s="404"/>
      <c r="AJ47" s="404"/>
      <c r="AK47" s="404"/>
    </row>
    <row r="109" spans="3:3">
      <c r="C109" s="3"/>
    </row>
    <row r="110" spans="3:3">
      <c r="C110" s="3"/>
    </row>
    <row r="210" spans="2:17">
      <c r="B210" s="404"/>
      <c r="C210" s="404"/>
      <c r="D210" s="404"/>
      <c r="E210" s="404"/>
      <c r="F210" s="404"/>
      <c r="G210" s="404"/>
      <c r="H210" s="404"/>
      <c r="I210" s="404"/>
      <c r="J210" s="404"/>
      <c r="K210" s="404"/>
      <c r="L210" s="404"/>
      <c r="M210" s="404"/>
      <c r="N210" s="404"/>
      <c r="O210" s="404"/>
      <c r="P210" s="404"/>
      <c r="Q210" s="404"/>
    </row>
    <row r="211" spans="2:17">
      <c r="B211" s="404"/>
      <c r="C211" s="404"/>
      <c r="D211" s="404"/>
      <c r="E211" s="404"/>
      <c r="F211" s="404"/>
      <c r="G211" s="404"/>
      <c r="H211" s="404"/>
      <c r="I211" s="404"/>
      <c r="J211" s="404"/>
      <c r="K211" s="404"/>
      <c r="L211" s="404"/>
      <c r="M211" s="404"/>
      <c r="N211" s="404"/>
      <c r="O211" s="404"/>
      <c r="P211" s="404"/>
      <c r="Q211" s="404"/>
    </row>
    <row r="212" spans="2:17">
      <c r="B212" s="404"/>
      <c r="C212" s="404"/>
      <c r="D212" s="404"/>
      <c r="E212" s="404"/>
      <c r="F212" s="404"/>
      <c r="G212" s="404"/>
      <c r="H212" s="404"/>
      <c r="I212" s="404"/>
      <c r="J212" s="404"/>
      <c r="K212" s="404"/>
      <c r="L212" s="404"/>
      <c r="M212" s="404"/>
      <c r="N212" s="404"/>
      <c r="O212" s="404"/>
      <c r="P212" s="404"/>
      <c r="Q212" s="404"/>
    </row>
    <row r="213" spans="2:17">
      <c r="B213" s="404"/>
      <c r="C213" s="404"/>
      <c r="D213" s="404"/>
      <c r="E213" s="404"/>
      <c r="F213" s="404"/>
      <c r="G213" s="404"/>
      <c r="H213" s="404"/>
      <c r="I213" s="404"/>
      <c r="J213" s="404"/>
      <c r="K213" s="404"/>
      <c r="L213" s="404"/>
      <c r="M213" s="404"/>
      <c r="N213" s="404"/>
      <c r="O213" s="404"/>
      <c r="P213" s="404"/>
      <c r="Q213" s="404"/>
    </row>
    <row r="214" spans="2:17">
      <c r="B214" s="404"/>
      <c r="C214" s="404"/>
      <c r="D214" s="404"/>
      <c r="E214" s="404"/>
      <c r="F214" s="404"/>
      <c r="G214" s="404"/>
      <c r="H214" s="404"/>
      <c r="I214" s="404"/>
      <c r="J214" s="404"/>
      <c r="K214" s="404"/>
      <c r="L214" s="404"/>
      <c r="M214" s="404"/>
      <c r="N214" s="404"/>
      <c r="O214" s="404"/>
      <c r="P214" s="404"/>
      <c r="Q214" s="404"/>
    </row>
    <row r="215" spans="2:17">
      <c r="B215" s="404"/>
      <c r="C215" s="404"/>
      <c r="D215" s="404"/>
      <c r="E215" s="404"/>
      <c r="F215" s="404"/>
      <c r="G215" s="404"/>
      <c r="H215" s="404"/>
      <c r="I215" s="404"/>
      <c r="J215" s="404"/>
      <c r="K215" s="404"/>
      <c r="L215" s="404"/>
      <c r="M215" s="404"/>
      <c r="N215" s="404"/>
      <c r="O215" s="404"/>
      <c r="P215" s="404"/>
      <c r="Q215" s="404"/>
    </row>
    <row r="216" spans="2:17">
      <c r="B216" s="404"/>
      <c r="C216" s="404"/>
      <c r="D216" s="404"/>
      <c r="E216" s="404"/>
      <c r="F216" s="404"/>
      <c r="G216" s="404"/>
      <c r="H216" s="404"/>
      <c r="I216" s="404"/>
      <c r="J216" s="404"/>
      <c r="K216" s="404"/>
      <c r="L216" s="404"/>
      <c r="M216" s="404"/>
      <c r="N216" s="404"/>
      <c r="O216" s="404"/>
      <c r="P216" s="404"/>
      <c r="Q216" s="404"/>
    </row>
    <row r="217" spans="2:17">
      <c r="B217" s="404"/>
      <c r="C217" s="404"/>
      <c r="D217" s="404"/>
      <c r="E217" s="404"/>
      <c r="F217" s="404"/>
      <c r="G217" s="404"/>
      <c r="H217" s="404"/>
      <c r="I217" s="404"/>
      <c r="J217" s="404"/>
      <c r="K217" s="404"/>
      <c r="L217" s="404"/>
      <c r="M217" s="404"/>
      <c r="N217" s="404"/>
      <c r="O217" s="404"/>
      <c r="P217" s="404"/>
      <c r="Q217" s="404"/>
    </row>
    <row r="218" spans="2:17">
      <c r="B218" s="404"/>
      <c r="C218" s="404"/>
      <c r="D218" s="404"/>
      <c r="E218" s="404"/>
      <c r="F218" s="404"/>
      <c r="G218" s="404"/>
      <c r="H218" s="404"/>
      <c r="I218" s="404"/>
      <c r="J218" s="404"/>
      <c r="K218" s="404"/>
      <c r="L218" s="404"/>
      <c r="M218" s="404"/>
      <c r="N218" s="404"/>
      <c r="O218" s="404"/>
      <c r="P218" s="404"/>
      <c r="Q218" s="404"/>
    </row>
    <row r="219" spans="2:17">
      <c r="B219" s="404"/>
      <c r="C219" s="404"/>
      <c r="D219" s="404"/>
      <c r="E219" s="404"/>
      <c r="F219" s="404"/>
      <c r="G219" s="404"/>
      <c r="H219" s="404"/>
      <c r="I219" s="404"/>
      <c r="J219" s="404"/>
      <c r="K219" s="404"/>
      <c r="L219" s="404"/>
      <c r="M219" s="404"/>
      <c r="N219" s="404"/>
      <c r="O219" s="404"/>
      <c r="P219" s="404"/>
      <c r="Q219" s="404"/>
    </row>
    <row r="220" spans="2:17">
      <c r="B220" s="404"/>
      <c r="C220" s="404"/>
      <c r="D220" s="404"/>
      <c r="E220" s="404"/>
      <c r="F220" s="404"/>
      <c r="G220" s="404"/>
      <c r="H220" s="404"/>
      <c r="I220" s="404"/>
      <c r="J220" s="404"/>
      <c r="K220" s="404"/>
      <c r="L220" s="404"/>
      <c r="M220" s="404"/>
      <c r="N220" s="404"/>
      <c r="O220" s="404"/>
      <c r="P220" s="404"/>
      <c r="Q220" s="404"/>
    </row>
    <row r="221" spans="2:17">
      <c r="B221" s="404"/>
      <c r="C221" s="404"/>
      <c r="D221" s="404"/>
      <c r="E221" s="404"/>
      <c r="F221" s="404"/>
      <c r="G221" s="404"/>
      <c r="H221" s="404"/>
      <c r="I221" s="404"/>
      <c r="J221" s="404"/>
      <c r="K221" s="404"/>
      <c r="L221" s="404"/>
      <c r="M221" s="404"/>
      <c r="N221" s="404"/>
      <c r="O221" s="404"/>
      <c r="P221" s="404"/>
      <c r="Q221" s="404"/>
    </row>
    <row r="222" spans="2:17">
      <c r="B222" s="404"/>
      <c r="C222" s="404"/>
      <c r="D222" s="404"/>
      <c r="E222" s="404"/>
      <c r="F222" s="404"/>
      <c r="G222" s="404"/>
      <c r="H222" s="404"/>
      <c r="I222" s="404"/>
      <c r="J222" s="404"/>
      <c r="K222" s="404"/>
      <c r="L222" s="404"/>
      <c r="M222" s="404"/>
      <c r="N222" s="404"/>
      <c r="O222" s="404"/>
      <c r="P222" s="404"/>
      <c r="Q222" s="404"/>
    </row>
    <row r="228" spans="2:17">
      <c r="B228" s="404"/>
      <c r="C228" s="404"/>
      <c r="D228" s="404"/>
      <c r="E228" s="404"/>
      <c r="F228" s="404"/>
      <c r="G228" s="404"/>
      <c r="H228" s="404"/>
      <c r="I228" s="404"/>
      <c r="J228" s="404"/>
      <c r="K228" s="404"/>
      <c r="L228" s="404"/>
      <c r="M228" s="404"/>
      <c r="N228" s="404"/>
      <c r="O228" s="404"/>
      <c r="P228" s="404"/>
      <c r="Q228" s="404"/>
    </row>
    <row r="254" spans="2:17">
      <c r="B254" s="404"/>
      <c r="C254" s="404"/>
      <c r="D254" s="404"/>
      <c r="E254" s="404"/>
      <c r="F254" s="404"/>
      <c r="G254" s="404"/>
      <c r="H254" s="404"/>
      <c r="I254" s="404"/>
      <c r="J254" s="404"/>
      <c r="K254" s="404"/>
      <c r="L254" s="404"/>
      <c r="M254" s="404"/>
      <c r="N254" s="404"/>
      <c r="O254" s="404"/>
      <c r="P254" s="404"/>
      <c r="Q254" s="404"/>
    </row>
    <row r="255" spans="2:17">
      <c r="B255" s="404"/>
      <c r="C255" s="404"/>
      <c r="D255" s="404"/>
      <c r="E255" s="404"/>
      <c r="F255" s="404"/>
      <c r="G255" s="404"/>
      <c r="H255" s="404"/>
      <c r="I255" s="404"/>
      <c r="J255" s="404"/>
      <c r="K255" s="404"/>
      <c r="L255" s="404"/>
      <c r="M255" s="404"/>
      <c r="N255" s="404"/>
      <c r="O255" s="404"/>
      <c r="P255" s="404"/>
      <c r="Q255" s="404"/>
    </row>
    <row r="256" spans="2:17">
      <c r="B256" s="404"/>
      <c r="C256" s="404"/>
      <c r="D256" s="404"/>
      <c r="E256" s="404"/>
      <c r="F256" s="404"/>
      <c r="G256" s="404"/>
      <c r="H256" s="404"/>
      <c r="I256" s="404"/>
      <c r="J256" s="404"/>
      <c r="K256" s="404"/>
      <c r="L256" s="404"/>
      <c r="M256" s="404"/>
      <c r="N256" s="404"/>
      <c r="O256" s="404"/>
      <c r="P256" s="404"/>
      <c r="Q256" s="404"/>
    </row>
    <row r="257" spans="2:17">
      <c r="B257" s="404"/>
      <c r="C257" s="404"/>
      <c r="D257" s="404"/>
      <c r="E257" s="404"/>
      <c r="F257" s="404"/>
      <c r="G257" s="404"/>
      <c r="H257" s="404"/>
      <c r="I257" s="404"/>
      <c r="J257" s="404"/>
      <c r="K257" s="404"/>
      <c r="L257" s="404"/>
      <c r="M257" s="404"/>
      <c r="N257" s="404"/>
      <c r="O257" s="404"/>
      <c r="P257" s="404"/>
      <c r="Q257" s="404"/>
    </row>
    <row r="258" spans="2:17">
      <c r="B258" s="404"/>
      <c r="C258" s="404"/>
      <c r="D258" s="404"/>
      <c r="E258" s="404"/>
      <c r="F258" s="404"/>
      <c r="G258" s="404"/>
      <c r="H258" s="404"/>
      <c r="I258" s="404"/>
      <c r="J258" s="404"/>
      <c r="K258" s="404"/>
      <c r="L258" s="404"/>
      <c r="M258" s="404"/>
      <c r="N258" s="404"/>
      <c r="O258" s="404"/>
      <c r="P258" s="404"/>
      <c r="Q258" s="404"/>
    </row>
    <row r="259" spans="2:17">
      <c r="B259" s="404"/>
      <c r="C259" s="404"/>
      <c r="D259" s="404"/>
      <c r="E259" s="404"/>
      <c r="F259" s="404"/>
      <c r="G259" s="404"/>
      <c r="H259" s="404"/>
      <c r="I259" s="404"/>
      <c r="J259" s="404"/>
      <c r="K259" s="404"/>
      <c r="L259" s="404"/>
      <c r="M259" s="404"/>
      <c r="N259" s="404"/>
      <c r="O259" s="404"/>
      <c r="P259" s="404"/>
      <c r="Q259" s="404"/>
    </row>
    <row r="260" spans="2:17">
      <c r="B260" s="404"/>
      <c r="C260" s="404"/>
      <c r="D260" s="404"/>
      <c r="E260" s="404"/>
      <c r="F260" s="404"/>
      <c r="G260" s="404"/>
      <c r="H260" s="404"/>
      <c r="I260" s="404"/>
      <c r="J260" s="404"/>
      <c r="K260" s="404"/>
      <c r="L260" s="404"/>
      <c r="M260" s="404"/>
      <c r="N260" s="404"/>
      <c r="O260" s="404"/>
      <c r="P260" s="404"/>
      <c r="Q260" s="404"/>
    </row>
    <row r="261" spans="2:17">
      <c r="B261" s="404"/>
      <c r="C261" s="404"/>
      <c r="D261" s="404"/>
      <c r="E261" s="404"/>
      <c r="F261" s="404"/>
      <c r="G261" s="404"/>
      <c r="H261" s="404"/>
      <c r="I261" s="404"/>
      <c r="J261" s="404"/>
      <c r="K261" s="404"/>
      <c r="L261" s="404"/>
      <c r="M261" s="404"/>
      <c r="N261" s="404"/>
      <c r="O261" s="404"/>
      <c r="P261" s="404"/>
      <c r="Q261" s="404"/>
    </row>
    <row r="262" spans="2:17">
      <c r="B262" s="404"/>
      <c r="C262" s="404"/>
      <c r="D262" s="404"/>
      <c r="E262" s="404"/>
      <c r="F262" s="404"/>
      <c r="G262" s="404"/>
      <c r="H262" s="404"/>
      <c r="I262" s="404"/>
      <c r="J262" s="404"/>
      <c r="K262" s="404"/>
      <c r="L262" s="404"/>
      <c r="M262" s="404"/>
      <c r="N262" s="404"/>
      <c r="O262" s="404"/>
      <c r="P262" s="404"/>
      <c r="Q262" s="404"/>
    </row>
    <row r="263" spans="2:17">
      <c r="B263" s="404"/>
      <c r="C263" s="404"/>
      <c r="D263" s="404"/>
      <c r="E263" s="404"/>
      <c r="F263" s="404"/>
      <c r="G263" s="404"/>
      <c r="H263" s="404"/>
      <c r="I263" s="404"/>
      <c r="J263" s="404"/>
      <c r="K263" s="404"/>
      <c r="L263" s="404"/>
      <c r="M263" s="404"/>
      <c r="N263" s="404"/>
      <c r="O263" s="404"/>
      <c r="P263" s="404"/>
      <c r="Q263" s="404"/>
    </row>
    <row r="264" spans="2:17">
      <c r="B264" s="404"/>
      <c r="C264" s="404"/>
      <c r="D264" s="404"/>
      <c r="E264" s="404"/>
      <c r="F264" s="404"/>
      <c r="G264" s="404"/>
      <c r="H264" s="404"/>
      <c r="I264" s="404"/>
      <c r="J264" s="404"/>
      <c r="K264" s="404"/>
      <c r="L264" s="404"/>
      <c r="M264" s="404"/>
      <c r="N264" s="404"/>
      <c r="O264" s="404"/>
      <c r="P264" s="404"/>
      <c r="Q264" s="404"/>
    </row>
    <row r="300" spans="3:17">
      <c r="C300" s="404"/>
      <c r="D300" s="404"/>
      <c r="E300" s="404"/>
      <c r="F300" s="404"/>
      <c r="G300" s="404"/>
      <c r="H300" s="404"/>
      <c r="I300" s="404"/>
      <c r="J300" s="404"/>
      <c r="K300" s="404"/>
      <c r="L300" s="404"/>
      <c r="M300" s="404"/>
      <c r="N300" s="404"/>
      <c r="O300" s="404"/>
      <c r="P300" s="404"/>
      <c r="Q300" s="404"/>
    </row>
    <row r="301" spans="3:17">
      <c r="C301" s="404"/>
      <c r="D301" s="404"/>
      <c r="E301" s="404"/>
      <c r="F301" s="404"/>
      <c r="G301" s="404"/>
      <c r="H301" s="404"/>
      <c r="I301" s="404"/>
      <c r="J301" s="404"/>
      <c r="K301" s="404"/>
      <c r="L301" s="404"/>
      <c r="M301" s="404"/>
      <c r="N301" s="404"/>
      <c r="O301" s="404"/>
      <c r="P301" s="404"/>
      <c r="Q301" s="404"/>
    </row>
    <row r="302" spans="3:17">
      <c r="C302" s="404"/>
      <c r="D302" s="404"/>
      <c r="E302" s="404"/>
      <c r="F302" s="404"/>
      <c r="G302" s="404"/>
      <c r="H302" s="404"/>
      <c r="I302" s="404"/>
      <c r="J302" s="404"/>
      <c r="K302" s="404"/>
      <c r="L302" s="404"/>
      <c r="M302" s="404"/>
      <c r="N302" s="404"/>
      <c r="O302" s="404"/>
      <c r="P302" s="404"/>
      <c r="Q302" s="404"/>
    </row>
    <row r="303" spans="3:17">
      <c r="C303" s="404"/>
      <c r="D303" s="404"/>
      <c r="E303" s="404"/>
      <c r="F303" s="404"/>
      <c r="G303" s="404"/>
      <c r="H303" s="404"/>
      <c r="I303" s="404"/>
      <c r="J303" s="404"/>
      <c r="K303" s="404"/>
      <c r="L303" s="404"/>
      <c r="M303" s="404"/>
      <c r="N303" s="404"/>
      <c r="O303" s="404"/>
      <c r="P303" s="404"/>
      <c r="Q303" s="404"/>
    </row>
    <row r="304" spans="3:17">
      <c r="C304" s="404"/>
      <c r="D304" s="404"/>
      <c r="E304" s="404"/>
      <c r="F304" s="404"/>
      <c r="G304" s="404"/>
      <c r="H304" s="404"/>
      <c r="I304" s="404"/>
      <c r="J304" s="404"/>
      <c r="K304" s="404"/>
      <c r="L304" s="404"/>
      <c r="M304" s="404"/>
      <c r="N304" s="404"/>
      <c r="O304" s="404"/>
      <c r="P304" s="404"/>
      <c r="Q304" s="404"/>
    </row>
    <row r="305" spans="3:17">
      <c r="C305" s="404"/>
      <c r="D305" s="404"/>
      <c r="E305" s="404"/>
      <c r="F305" s="404"/>
      <c r="G305" s="404"/>
      <c r="H305" s="404"/>
      <c r="I305" s="404"/>
      <c r="J305" s="404"/>
      <c r="K305" s="404"/>
      <c r="L305" s="404"/>
      <c r="M305" s="404"/>
      <c r="N305" s="404"/>
      <c r="O305" s="404"/>
      <c r="P305" s="404"/>
      <c r="Q305" s="404"/>
    </row>
    <row r="306" spans="3:17">
      <c r="C306" s="404"/>
      <c r="D306" s="404"/>
      <c r="E306" s="404"/>
      <c r="F306" s="404"/>
      <c r="G306" s="404"/>
      <c r="H306" s="404"/>
      <c r="I306" s="404"/>
      <c r="J306" s="404"/>
      <c r="K306" s="404"/>
      <c r="L306" s="404"/>
      <c r="M306" s="404"/>
      <c r="N306" s="404"/>
      <c r="O306" s="404"/>
      <c r="P306" s="404"/>
      <c r="Q306" s="404"/>
    </row>
    <row r="307" spans="3:17">
      <c r="C307" s="404"/>
      <c r="D307" s="404"/>
      <c r="E307" s="404"/>
      <c r="F307" s="404"/>
      <c r="G307" s="404"/>
      <c r="H307" s="404"/>
      <c r="I307" s="404"/>
      <c r="J307" s="404"/>
      <c r="K307" s="404"/>
      <c r="L307" s="404"/>
      <c r="M307" s="404"/>
      <c r="N307" s="404"/>
      <c r="O307" s="404"/>
      <c r="P307" s="404"/>
      <c r="Q307" s="404"/>
    </row>
    <row r="308" spans="3:17">
      <c r="C308" s="404"/>
      <c r="D308" s="404"/>
      <c r="E308" s="404"/>
      <c r="F308" s="404"/>
      <c r="G308" s="404"/>
      <c r="H308" s="404"/>
      <c r="I308" s="404"/>
      <c r="J308" s="404"/>
      <c r="K308" s="404"/>
      <c r="L308" s="404"/>
      <c r="M308" s="404"/>
      <c r="N308" s="404"/>
      <c r="O308" s="404"/>
      <c r="P308" s="404"/>
      <c r="Q308" s="404"/>
    </row>
    <row r="309" spans="3:17">
      <c r="C309" s="404"/>
      <c r="D309" s="404"/>
      <c r="E309" s="404"/>
      <c r="F309" s="404"/>
      <c r="G309" s="404"/>
      <c r="H309" s="404"/>
      <c r="I309" s="404"/>
      <c r="J309" s="404"/>
      <c r="K309" s="404"/>
      <c r="L309" s="404"/>
      <c r="M309" s="404"/>
      <c r="N309" s="404"/>
      <c r="O309" s="404"/>
      <c r="P309" s="404"/>
      <c r="Q309" s="404"/>
    </row>
    <row r="311" spans="3:17">
      <c r="C311" s="404"/>
      <c r="D311" s="404"/>
      <c r="E311" s="404"/>
      <c r="F311" s="404"/>
      <c r="G311" s="404"/>
      <c r="H311" s="404"/>
      <c r="I311" s="404"/>
      <c r="J311" s="404"/>
      <c r="K311" s="404"/>
      <c r="L311" s="404"/>
      <c r="M311" s="404"/>
      <c r="N311" s="404"/>
      <c r="O311" s="404"/>
      <c r="P311" s="404"/>
      <c r="Q311" s="404"/>
    </row>
    <row r="312" spans="3:17">
      <c r="C312" s="404"/>
      <c r="D312" s="404"/>
      <c r="E312" s="404"/>
      <c r="F312" s="404"/>
      <c r="G312" s="404"/>
      <c r="H312" s="404"/>
      <c r="I312" s="404"/>
      <c r="J312" s="404"/>
      <c r="K312" s="404"/>
      <c r="L312" s="404"/>
      <c r="M312" s="404"/>
      <c r="N312" s="404"/>
      <c r="O312" s="404"/>
      <c r="P312" s="404"/>
      <c r="Q312" s="404"/>
    </row>
    <row r="313" spans="3:17">
      <c r="C313" s="404"/>
      <c r="D313" s="404"/>
      <c r="E313" s="404"/>
      <c r="F313" s="404"/>
      <c r="G313" s="404"/>
      <c r="H313" s="404"/>
      <c r="I313" s="404"/>
      <c r="J313" s="404"/>
      <c r="K313" s="404"/>
      <c r="L313" s="404"/>
      <c r="M313" s="404"/>
      <c r="N313" s="404"/>
      <c r="O313" s="404"/>
      <c r="P313" s="404"/>
      <c r="Q313" s="404"/>
    </row>
    <row r="314" spans="3:17">
      <c r="C314" s="404"/>
      <c r="D314" s="404"/>
      <c r="E314" s="404"/>
      <c r="F314" s="404"/>
      <c r="G314" s="404"/>
      <c r="H314" s="404"/>
      <c r="I314" s="404"/>
      <c r="J314" s="404"/>
      <c r="K314" s="404"/>
      <c r="L314" s="404"/>
      <c r="M314" s="404"/>
      <c r="N314" s="404"/>
      <c r="O314" s="404"/>
      <c r="P314" s="404"/>
      <c r="Q314" s="404"/>
    </row>
    <row r="315" spans="3:17">
      <c r="C315" s="404"/>
      <c r="D315" s="404"/>
      <c r="E315" s="404"/>
      <c r="F315" s="404"/>
      <c r="G315" s="404"/>
      <c r="H315" s="404"/>
      <c r="I315" s="404"/>
      <c r="J315" s="404"/>
      <c r="K315" s="404"/>
      <c r="L315" s="404"/>
      <c r="M315" s="404"/>
      <c r="N315" s="404"/>
      <c r="O315" s="404"/>
      <c r="P315" s="404"/>
      <c r="Q315" s="404"/>
    </row>
    <row r="336" spans="3:17">
      <c r="C336" s="404"/>
      <c r="D336" s="404"/>
      <c r="E336" s="404"/>
      <c r="F336" s="404"/>
      <c r="G336" s="404"/>
      <c r="H336" s="404"/>
      <c r="I336" s="404"/>
      <c r="J336" s="404"/>
      <c r="K336" s="404"/>
      <c r="L336" s="404"/>
      <c r="M336" s="404"/>
      <c r="N336" s="404"/>
      <c r="O336" s="404"/>
      <c r="P336" s="404"/>
      <c r="Q336" s="404"/>
    </row>
    <row r="337" spans="3:17">
      <c r="C337" s="404"/>
      <c r="D337" s="404"/>
      <c r="E337" s="404"/>
      <c r="F337" s="404"/>
      <c r="G337" s="404"/>
      <c r="H337" s="404"/>
      <c r="I337" s="404"/>
      <c r="J337" s="404"/>
      <c r="K337" s="404"/>
      <c r="L337" s="404"/>
      <c r="M337" s="404"/>
      <c r="N337" s="404"/>
      <c r="O337" s="404"/>
      <c r="P337" s="404"/>
      <c r="Q337" s="404"/>
    </row>
    <row r="338" spans="3:17">
      <c r="C338" s="404"/>
      <c r="D338" s="404"/>
      <c r="E338" s="404"/>
      <c r="F338" s="404"/>
      <c r="G338" s="404"/>
      <c r="H338" s="404"/>
      <c r="I338" s="404"/>
      <c r="J338" s="404"/>
      <c r="K338" s="404"/>
      <c r="L338" s="404"/>
      <c r="M338" s="404"/>
      <c r="N338" s="404"/>
      <c r="O338" s="404"/>
      <c r="P338" s="404"/>
      <c r="Q338" s="404"/>
    </row>
    <row r="339" spans="3:17">
      <c r="C339" s="404"/>
      <c r="D339" s="404"/>
      <c r="E339" s="404"/>
      <c r="F339" s="404"/>
      <c r="G339" s="404"/>
      <c r="H339" s="404"/>
      <c r="I339" s="404"/>
      <c r="J339" s="404"/>
      <c r="K339" s="404"/>
      <c r="L339" s="404"/>
      <c r="M339" s="404"/>
      <c r="N339" s="404"/>
      <c r="O339" s="404"/>
      <c r="P339" s="404"/>
      <c r="Q339" s="404"/>
    </row>
    <row r="340" spans="3:17">
      <c r="C340" s="404"/>
      <c r="D340" s="404"/>
      <c r="E340" s="404"/>
      <c r="F340" s="404"/>
      <c r="G340" s="404"/>
      <c r="H340" s="404"/>
      <c r="I340" s="404"/>
      <c r="J340" s="404"/>
      <c r="K340" s="404"/>
      <c r="L340" s="404"/>
      <c r="M340" s="404"/>
      <c r="N340" s="404"/>
      <c r="O340" s="404"/>
      <c r="P340" s="404"/>
      <c r="Q340" s="404"/>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137160</xdr:colOff>
                    <xdr:row>8</xdr:row>
                    <xdr:rowOff>190500</xdr:rowOff>
                  </from>
                  <to>
                    <xdr:col>1</xdr:col>
                    <xdr:colOff>251460</xdr:colOff>
                    <xdr:row>10</xdr:row>
                    <xdr:rowOff>99060</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137160</xdr:colOff>
                    <xdr:row>16</xdr:row>
                    <xdr:rowOff>175260</xdr:rowOff>
                  </from>
                  <to>
                    <xdr:col>2</xdr:col>
                    <xdr:colOff>0</xdr:colOff>
                    <xdr:row>18</xdr:row>
                    <xdr:rowOff>144780</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137160</xdr:colOff>
                    <xdr:row>24</xdr:row>
                    <xdr:rowOff>137160</xdr:rowOff>
                  </from>
                  <to>
                    <xdr:col>1</xdr:col>
                    <xdr:colOff>251460</xdr:colOff>
                    <xdr:row>26</xdr:row>
                    <xdr:rowOff>60960</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137160</xdr:colOff>
                    <xdr:row>27</xdr:row>
                    <xdr:rowOff>99060</xdr:rowOff>
                  </from>
                  <to>
                    <xdr:col>2</xdr:col>
                    <xdr:colOff>30480</xdr:colOff>
                    <xdr:row>29</xdr:row>
                    <xdr:rowOff>99060</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137160</xdr:colOff>
                    <xdr:row>20</xdr:row>
                    <xdr:rowOff>0</xdr:rowOff>
                  </from>
                  <to>
                    <xdr:col>2</xdr:col>
                    <xdr:colOff>30480</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137160</xdr:colOff>
                    <xdr:row>11</xdr:row>
                    <xdr:rowOff>0</xdr:rowOff>
                  </from>
                  <to>
                    <xdr:col>2</xdr:col>
                    <xdr:colOff>30480</xdr:colOff>
                    <xdr:row>12</xdr:row>
                    <xdr:rowOff>190500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X1" sqref="X1:Z1"/>
    </sheetView>
  </sheetViews>
  <sheetFormatPr defaultRowHeight="13.2"/>
  <cols>
    <col min="1" max="23" width="3.6640625" style="130" customWidth="1"/>
    <col min="24" max="256" width="9.33203125" style="130"/>
    <col min="257" max="279" width="3.6640625" style="130" customWidth="1"/>
    <col min="280" max="512" width="9.33203125" style="130"/>
    <col min="513" max="535" width="3.6640625" style="130" customWidth="1"/>
    <col min="536" max="768" width="9.33203125" style="130"/>
    <col min="769" max="791" width="3.6640625" style="130" customWidth="1"/>
    <col min="792" max="1024" width="9.33203125" style="130"/>
    <col min="1025" max="1047" width="3.6640625" style="130" customWidth="1"/>
    <col min="1048" max="1280" width="9.33203125" style="130"/>
    <col min="1281" max="1303" width="3.6640625" style="130" customWidth="1"/>
    <col min="1304" max="1536" width="9.33203125" style="130"/>
    <col min="1537" max="1559" width="3.6640625" style="130" customWidth="1"/>
    <col min="1560" max="1792" width="9.33203125" style="130"/>
    <col min="1793" max="1815" width="3.6640625" style="130" customWidth="1"/>
    <col min="1816" max="2048" width="9.33203125" style="130"/>
    <col min="2049" max="2071" width="3.6640625" style="130" customWidth="1"/>
    <col min="2072" max="2304" width="9.33203125" style="130"/>
    <col min="2305" max="2327" width="3.6640625" style="130" customWidth="1"/>
    <col min="2328" max="2560" width="9.33203125" style="130"/>
    <col min="2561" max="2583" width="3.6640625" style="130" customWidth="1"/>
    <col min="2584" max="2816" width="9.33203125" style="130"/>
    <col min="2817" max="2839" width="3.6640625" style="130" customWidth="1"/>
    <col min="2840" max="3072" width="9.33203125" style="130"/>
    <col min="3073" max="3095" width="3.6640625" style="130" customWidth="1"/>
    <col min="3096" max="3328" width="9.33203125" style="130"/>
    <col min="3329" max="3351" width="3.6640625" style="130" customWidth="1"/>
    <col min="3352" max="3584" width="9.33203125" style="130"/>
    <col min="3585" max="3607" width="3.6640625" style="130" customWidth="1"/>
    <col min="3608" max="3840" width="9.33203125" style="130"/>
    <col min="3841" max="3863" width="3.6640625" style="130" customWidth="1"/>
    <col min="3864" max="4096" width="9.33203125" style="130"/>
    <col min="4097" max="4119" width="3.6640625" style="130" customWidth="1"/>
    <col min="4120" max="4352" width="9.33203125" style="130"/>
    <col min="4353" max="4375" width="3.6640625" style="130" customWidth="1"/>
    <col min="4376" max="4608" width="9.33203125" style="130"/>
    <col min="4609" max="4631" width="3.6640625" style="130" customWidth="1"/>
    <col min="4632" max="4864" width="9.33203125" style="130"/>
    <col min="4865" max="4887" width="3.6640625" style="130" customWidth="1"/>
    <col min="4888" max="5120" width="9.33203125" style="130"/>
    <col min="5121" max="5143" width="3.6640625" style="130" customWidth="1"/>
    <col min="5144" max="5376" width="9.33203125" style="130"/>
    <col min="5377" max="5399" width="3.6640625" style="130" customWidth="1"/>
    <col min="5400" max="5632" width="9.33203125" style="130"/>
    <col min="5633" max="5655" width="3.6640625" style="130" customWidth="1"/>
    <col min="5656" max="5888" width="9.33203125" style="130"/>
    <col min="5889" max="5911" width="3.6640625" style="130" customWidth="1"/>
    <col min="5912" max="6144" width="9.33203125" style="130"/>
    <col min="6145" max="6167" width="3.6640625" style="130" customWidth="1"/>
    <col min="6168" max="6400" width="9.33203125" style="130"/>
    <col min="6401" max="6423" width="3.6640625" style="130" customWidth="1"/>
    <col min="6424" max="6656" width="9.33203125" style="130"/>
    <col min="6657" max="6679" width="3.6640625" style="130" customWidth="1"/>
    <col min="6680" max="6912" width="9.33203125" style="130"/>
    <col min="6913" max="6935" width="3.6640625" style="130" customWidth="1"/>
    <col min="6936" max="7168" width="9.33203125" style="130"/>
    <col min="7169" max="7191" width="3.6640625" style="130" customWidth="1"/>
    <col min="7192" max="7424" width="9.33203125" style="130"/>
    <col min="7425" max="7447" width="3.6640625" style="130" customWidth="1"/>
    <col min="7448" max="7680" width="9.33203125" style="130"/>
    <col min="7681" max="7703" width="3.6640625" style="130" customWidth="1"/>
    <col min="7704" max="7936" width="9.33203125" style="130"/>
    <col min="7937" max="7959" width="3.6640625" style="130" customWidth="1"/>
    <col min="7960" max="8192" width="9.33203125" style="130"/>
    <col min="8193" max="8215" width="3.6640625" style="130" customWidth="1"/>
    <col min="8216" max="8448" width="9.33203125" style="130"/>
    <col min="8449" max="8471" width="3.6640625" style="130" customWidth="1"/>
    <col min="8472" max="8704" width="9.33203125" style="130"/>
    <col min="8705" max="8727" width="3.6640625" style="130" customWidth="1"/>
    <col min="8728" max="8960" width="9.33203125" style="130"/>
    <col min="8961" max="8983" width="3.6640625" style="130" customWidth="1"/>
    <col min="8984" max="9216" width="9.33203125" style="130"/>
    <col min="9217" max="9239" width="3.6640625" style="130" customWidth="1"/>
    <col min="9240" max="9472" width="9.33203125" style="130"/>
    <col min="9473" max="9495" width="3.6640625" style="130" customWidth="1"/>
    <col min="9496" max="9728" width="9.33203125" style="130"/>
    <col min="9729" max="9751" width="3.6640625" style="130" customWidth="1"/>
    <col min="9752" max="9984" width="9.33203125" style="130"/>
    <col min="9985" max="10007" width="3.6640625" style="130" customWidth="1"/>
    <col min="10008" max="10240" width="9.33203125" style="130"/>
    <col min="10241" max="10263" width="3.6640625" style="130" customWidth="1"/>
    <col min="10264" max="10496" width="9.33203125" style="130"/>
    <col min="10497" max="10519" width="3.6640625" style="130" customWidth="1"/>
    <col min="10520" max="10752" width="9.33203125" style="130"/>
    <col min="10753" max="10775" width="3.6640625" style="130" customWidth="1"/>
    <col min="10776" max="11008" width="9.33203125" style="130"/>
    <col min="11009" max="11031" width="3.6640625" style="130" customWidth="1"/>
    <col min="11032" max="11264" width="9.33203125" style="130"/>
    <col min="11265" max="11287" width="3.6640625" style="130" customWidth="1"/>
    <col min="11288" max="11520" width="9.33203125" style="130"/>
    <col min="11521" max="11543" width="3.6640625" style="130" customWidth="1"/>
    <col min="11544" max="11776" width="9.33203125" style="130"/>
    <col min="11777" max="11799" width="3.6640625" style="130" customWidth="1"/>
    <col min="11800" max="12032" width="9.33203125" style="130"/>
    <col min="12033" max="12055" width="3.6640625" style="130" customWidth="1"/>
    <col min="12056" max="12288" width="9.33203125" style="130"/>
    <col min="12289" max="12311" width="3.6640625" style="130" customWidth="1"/>
    <col min="12312" max="12544" width="9.33203125" style="130"/>
    <col min="12545" max="12567" width="3.6640625" style="130" customWidth="1"/>
    <col min="12568" max="12800" width="9.33203125" style="130"/>
    <col min="12801" max="12823" width="3.6640625" style="130" customWidth="1"/>
    <col min="12824" max="13056" width="9.33203125" style="130"/>
    <col min="13057" max="13079" width="3.6640625" style="130" customWidth="1"/>
    <col min="13080" max="13312" width="9.33203125" style="130"/>
    <col min="13313" max="13335" width="3.6640625" style="130" customWidth="1"/>
    <col min="13336" max="13568" width="9.33203125" style="130"/>
    <col min="13569" max="13591" width="3.6640625" style="130" customWidth="1"/>
    <col min="13592" max="13824" width="9.33203125" style="130"/>
    <col min="13825" max="13847" width="3.6640625" style="130" customWidth="1"/>
    <col min="13848" max="14080" width="9.33203125" style="130"/>
    <col min="14081" max="14103" width="3.6640625" style="130" customWidth="1"/>
    <col min="14104" max="14336" width="9.33203125" style="130"/>
    <col min="14337" max="14359" width="3.6640625" style="130" customWidth="1"/>
    <col min="14360" max="14592" width="9.33203125" style="130"/>
    <col min="14593" max="14615" width="3.6640625" style="130" customWidth="1"/>
    <col min="14616" max="14848" width="9.33203125" style="130"/>
    <col min="14849" max="14871" width="3.6640625" style="130" customWidth="1"/>
    <col min="14872" max="15104" width="9.33203125" style="130"/>
    <col min="15105" max="15127" width="3.6640625" style="130" customWidth="1"/>
    <col min="15128" max="15360" width="9.33203125" style="130"/>
    <col min="15361" max="15383" width="3.6640625" style="130" customWidth="1"/>
    <col min="15384" max="15616" width="9.33203125" style="130"/>
    <col min="15617" max="15639" width="3.6640625" style="130" customWidth="1"/>
    <col min="15640" max="15872" width="9.33203125" style="130"/>
    <col min="15873" max="15895" width="3.6640625" style="130" customWidth="1"/>
    <col min="15896" max="16128" width="9.33203125" style="130"/>
    <col min="16129" max="16151" width="3.6640625" style="130" customWidth="1"/>
    <col min="16152" max="16384" width="9.33203125" style="130"/>
  </cols>
  <sheetData>
    <row r="1" spans="1:37" s="129" customFormat="1" ht="15">
      <c r="A1" s="1326" t="s">
        <v>1078</v>
      </c>
      <c r="B1" s="1327"/>
      <c r="C1" s="1327"/>
      <c r="D1" s="1327"/>
      <c r="E1" s="1327"/>
      <c r="F1" s="1327"/>
      <c r="G1" s="1327"/>
      <c r="H1" s="1327"/>
      <c r="I1" s="1327"/>
      <c r="J1" s="1327"/>
      <c r="K1" s="1327"/>
      <c r="L1" s="1327"/>
      <c r="M1" s="1328"/>
      <c r="N1" s="1329" t="s">
        <v>408</v>
      </c>
      <c r="O1" s="1330"/>
      <c r="P1" s="1330"/>
      <c r="Q1" s="1330"/>
      <c r="R1" s="1330"/>
      <c r="S1" s="1330"/>
      <c r="T1" s="1330"/>
      <c r="U1" s="1330"/>
      <c r="V1" s="1330"/>
      <c r="W1" s="1331"/>
      <c r="X1" s="1150" t="s">
        <v>156</v>
      </c>
      <c r="Y1" s="1150"/>
      <c r="Z1" s="1150"/>
      <c r="AG1" s="1141" t="s">
        <v>217</v>
      </c>
      <c r="AH1" s="1142"/>
      <c r="AI1" s="1142"/>
      <c r="AJ1" s="1142"/>
      <c r="AK1" s="1143"/>
    </row>
    <row r="2" spans="1:37" s="129" customFormat="1" ht="15">
      <c r="A2" s="1327"/>
      <c r="B2" s="1327"/>
      <c r="C2" s="1327"/>
      <c r="D2" s="1327"/>
      <c r="E2" s="1327"/>
      <c r="F2" s="1327"/>
      <c r="G2" s="1327"/>
      <c r="H2" s="1327"/>
      <c r="I2" s="1327"/>
      <c r="J2" s="1327"/>
      <c r="K2" s="1327"/>
      <c r="L2" s="1327"/>
      <c r="M2" s="1328"/>
      <c r="N2" s="1144">
        <f>'CPA-52'!Q1</f>
        <v>0</v>
      </c>
      <c r="O2" s="1145"/>
      <c r="P2" s="1145"/>
      <c r="Q2" s="1145"/>
      <c r="R2" s="1145"/>
      <c r="S2" s="1145"/>
      <c r="T2" s="1145"/>
      <c r="U2" s="1145"/>
      <c r="V2" s="1145"/>
      <c r="W2" s="1146"/>
      <c r="AG2" s="1138" t="s">
        <v>218</v>
      </c>
      <c r="AH2" s="1139"/>
      <c r="AI2" s="1139"/>
      <c r="AJ2" s="156"/>
      <c r="AK2" s="157"/>
    </row>
    <row r="3" spans="1:37" s="129" customFormat="1" ht="15.45" customHeight="1">
      <c r="A3" s="1332" t="s">
        <v>419</v>
      </c>
      <c r="B3" s="1332"/>
      <c r="C3" s="1332"/>
      <c r="D3" s="1332"/>
      <c r="E3" s="1332"/>
      <c r="F3" s="1332"/>
      <c r="G3" s="1332"/>
      <c r="H3" s="1332"/>
      <c r="I3" s="1332"/>
      <c r="J3" s="1332"/>
      <c r="K3" s="1332"/>
      <c r="L3" s="1332"/>
      <c r="M3" s="1333"/>
      <c r="N3" s="1173">
        <f>'CPA-52'!V3</f>
        <v>0</v>
      </c>
      <c r="O3" s="1174"/>
      <c r="P3" s="1174"/>
      <c r="Q3" s="1174"/>
      <c r="R3" s="1174"/>
      <c r="S3" s="1174"/>
      <c r="T3" s="1174"/>
      <c r="U3" s="1174"/>
      <c r="V3" s="1174"/>
      <c r="W3" s="1175"/>
      <c r="X3" s="529"/>
      <c r="Y3" s="529"/>
      <c r="Z3" s="529"/>
      <c r="AG3" s="1147" t="s">
        <v>219</v>
      </c>
      <c r="AH3" s="1148"/>
      <c r="AI3" s="1148"/>
      <c r="AJ3" s="1148"/>
      <c r="AK3" s="1149"/>
    </row>
    <row r="4" spans="1:37" ht="12.75" customHeight="1">
      <c r="A4" s="1334" t="s">
        <v>420</v>
      </c>
      <c r="B4" s="1335"/>
      <c r="C4" s="1335"/>
      <c r="D4" s="1335"/>
      <c r="E4" s="1335"/>
      <c r="F4" s="1335"/>
      <c r="G4" s="1338" t="s">
        <v>328</v>
      </c>
      <c r="H4" s="1338"/>
      <c r="I4" s="1338"/>
      <c r="J4" s="151"/>
      <c r="K4" s="151"/>
      <c r="L4" s="151"/>
      <c r="M4" s="152"/>
      <c r="N4" s="1173">
        <f>'CPA-52'!T4</f>
        <v>0</v>
      </c>
      <c r="O4" s="1174"/>
      <c r="P4" s="1174"/>
      <c r="Q4" s="1174"/>
      <c r="R4" s="1174"/>
      <c r="S4" s="1174"/>
      <c r="T4" s="1174"/>
      <c r="U4" s="1174"/>
      <c r="V4" s="1174"/>
      <c r="W4" s="1175"/>
      <c r="X4" s="408"/>
      <c r="Y4" s="408"/>
      <c r="Z4" s="408"/>
      <c r="AA4" s="408"/>
      <c r="AB4" s="408"/>
      <c r="AC4" s="408"/>
      <c r="AD4" s="408"/>
      <c r="AE4" s="408"/>
      <c r="AF4" s="408"/>
      <c r="AG4" s="1138" t="s">
        <v>218</v>
      </c>
      <c r="AH4" s="1139"/>
      <c r="AI4" s="1139"/>
      <c r="AJ4" s="1139"/>
      <c r="AK4" s="1140"/>
    </row>
    <row r="5" spans="1:37" ht="12.75" customHeight="1">
      <c r="A5" s="1336"/>
      <c r="B5" s="1337"/>
      <c r="C5" s="1337"/>
      <c r="D5" s="1337"/>
      <c r="E5" s="1337"/>
      <c r="F5" s="1337"/>
      <c r="G5" s="1339" t="s">
        <v>329</v>
      </c>
      <c r="H5" s="1339"/>
      <c r="I5" s="1339"/>
      <c r="J5" s="1339" t="s">
        <v>96</v>
      </c>
      <c r="K5" s="1339"/>
      <c r="L5" s="1339"/>
      <c r="M5" s="153"/>
      <c r="N5" s="1170">
        <f>'CPA-52'!M6</f>
        <v>0</v>
      </c>
      <c r="O5" s="1171"/>
      <c r="P5" s="1171"/>
      <c r="Q5" s="1171"/>
      <c r="R5" s="1171"/>
      <c r="S5" s="1171"/>
      <c r="T5" s="1171"/>
      <c r="U5" s="1171"/>
      <c r="V5" s="1171"/>
      <c r="W5" s="1172"/>
      <c r="X5" s="408"/>
      <c r="Y5" s="408"/>
      <c r="Z5" s="408"/>
      <c r="AA5" s="408"/>
      <c r="AB5" s="408"/>
      <c r="AC5" s="408"/>
      <c r="AD5" s="408"/>
      <c r="AE5" s="408"/>
      <c r="AF5" s="408"/>
      <c r="AG5" s="1141" t="s">
        <v>220</v>
      </c>
      <c r="AH5" s="1142"/>
      <c r="AI5" s="1142"/>
      <c r="AJ5" s="1142"/>
      <c r="AK5" s="1143"/>
    </row>
    <row r="6" spans="1:37" ht="12.75" customHeight="1">
      <c r="A6" s="131"/>
      <c r="B6" s="131"/>
      <c r="C6" s="131"/>
      <c r="D6" s="131"/>
      <c r="E6" s="131"/>
      <c r="F6" s="408"/>
      <c r="G6" s="408"/>
      <c r="H6" s="408"/>
      <c r="I6" s="408"/>
      <c r="J6" s="154"/>
      <c r="K6" s="154"/>
      <c r="L6" s="154"/>
      <c r="M6" s="494"/>
      <c r="N6" s="132"/>
      <c r="O6" s="132"/>
      <c r="P6" s="132"/>
      <c r="Q6" s="132"/>
      <c r="R6" s="132"/>
      <c r="S6" s="132"/>
      <c r="T6" s="132"/>
      <c r="U6" s="132"/>
      <c r="V6" s="132"/>
      <c r="W6" s="132"/>
      <c r="X6" s="408"/>
      <c r="Y6" s="408"/>
      <c r="Z6" s="408"/>
      <c r="AA6" s="408"/>
      <c r="AB6" s="408"/>
      <c r="AC6" s="408"/>
      <c r="AD6" s="408"/>
      <c r="AE6" s="408"/>
      <c r="AF6" s="408"/>
      <c r="AG6" s="1138" t="s">
        <v>218</v>
      </c>
      <c r="AH6" s="1139"/>
      <c r="AI6" s="1139"/>
      <c r="AJ6" s="1139"/>
      <c r="AK6" s="1140"/>
    </row>
    <row r="7" spans="1:37" ht="15.6">
      <c r="A7" s="410" t="s">
        <v>422</v>
      </c>
      <c r="B7" s="408"/>
      <c r="C7" s="408"/>
      <c r="D7" s="408"/>
      <c r="E7" s="408"/>
      <c r="F7" s="408"/>
      <c r="G7" s="408"/>
      <c r="H7" s="408"/>
      <c r="I7" s="408"/>
      <c r="J7" s="408"/>
      <c r="K7" s="134"/>
      <c r="L7" s="134"/>
      <c r="M7" s="134"/>
      <c r="N7" s="134"/>
      <c r="O7" s="134"/>
      <c r="P7" s="134"/>
      <c r="Q7" s="134"/>
      <c r="R7" s="134"/>
      <c r="S7" s="134"/>
      <c r="T7" s="134"/>
      <c r="U7" s="134"/>
      <c r="V7" s="134"/>
      <c r="W7" s="134"/>
      <c r="X7" s="408"/>
      <c r="Y7" s="408"/>
      <c r="Z7" s="408"/>
      <c r="AA7" s="408"/>
      <c r="AB7" s="408"/>
      <c r="AC7" s="408"/>
      <c r="AD7" s="408"/>
      <c r="AE7" s="408"/>
      <c r="AF7" s="408"/>
      <c r="AG7" s="1141" t="s">
        <v>222</v>
      </c>
      <c r="AH7" s="1142"/>
      <c r="AI7" s="1142"/>
      <c r="AJ7" s="1142"/>
      <c r="AK7" s="1143"/>
    </row>
    <row r="8" spans="1:37">
      <c r="A8" s="1209" t="s">
        <v>1079</v>
      </c>
      <c r="B8" s="1209"/>
      <c r="C8" s="1209"/>
      <c r="D8" s="1209"/>
      <c r="E8" s="1209"/>
      <c r="F8" s="1209"/>
      <c r="G8" s="1209"/>
      <c r="H8" s="1209"/>
      <c r="I8" s="1209"/>
      <c r="J8" s="1209"/>
      <c r="K8" s="1209"/>
      <c r="L8" s="1209"/>
      <c r="M8" s="1209"/>
      <c r="N8" s="1209"/>
      <c r="O8" s="1209"/>
      <c r="P8" s="1209"/>
      <c r="Q8" s="1209"/>
      <c r="R8" s="1209"/>
      <c r="S8" s="1209"/>
      <c r="T8" s="1209"/>
      <c r="U8" s="1209"/>
      <c r="V8" s="1209"/>
      <c r="W8" s="1209"/>
      <c r="X8" s="408"/>
      <c r="Y8" s="408"/>
      <c r="Z8" s="408"/>
      <c r="AA8" s="408"/>
      <c r="AB8" s="408"/>
      <c r="AC8" s="408"/>
      <c r="AD8" s="408"/>
      <c r="AE8" s="408"/>
      <c r="AF8" s="408"/>
      <c r="AG8" s="1138" t="s">
        <v>218</v>
      </c>
      <c r="AH8" s="1139"/>
      <c r="AI8" s="1139"/>
      <c r="AJ8" s="1139"/>
      <c r="AK8" s="1140"/>
    </row>
    <row r="9" spans="1:37" ht="12.45" customHeight="1">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408"/>
      <c r="Y9" s="408"/>
      <c r="Z9" s="408"/>
      <c r="AA9" s="408"/>
      <c r="AB9" s="408"/>
      <c r="AC9" s="408"/>
      <c r="AD9" s="408"/>
      <c r="AE9" s="408"/>
      <c r="AF9" s="408"/>
      <c r="AG9" s="1144" t="s">
        <v>223</v>
      </c>
      <c r="AH9" s="1145"/>
      <c r="AI9" s="1145"/>
      <c r="AJ9" s="1145"/>
      <c r="AK9" s="1146"/>
    </row>
    <row r="10" spans="1:37">
      <c r="A10" s="1209"/>
      <c r="B10" s="1209"/>
      <c r="C10" s="1209"/>
      <c r="D10" s="1209"/>
      <c r="E10" s="1209"/>
      <c r="F10" s="1209"/>
      <c r="G10" s="1209"/>
      <c r="H10" s="1209"/>
      <c r="I10" s="1209"/>
      <c r="J10" s="1209"/>
      <c r="K10" s="1209"/>
      <c r="L10" s="1209"/>
      <c r="M10" s="1209"/>
      <c r="N10" s="1209"/>
      <c r="O10" s="1209"/>
      <c r="P10" s="1209"/>
      <c r="Q10" s="1209"/>
      <c r="R10" s="1209"/>
      <c r="S10" s="1209"/>
      <c r="T10" s="1209"/>
      <c r="U10" s="1209"/>
      <c r="V10" s="1209"/>
      <c r="W10" s="1209"/>
      <c r="X10" s="408"/>
      <c r="Y10" s="408"/>
      <c r="Z10" s="408"/>
      <c r="AA10" s="408"/>
      <c r="AB10" s="408"/>
      <c r="AC10" s="408"/>
      <c r="AD10" s="408"/>
      <c r="AE10" s="408"/>
      <c r="AF10" s="408"/>
      <c r="AG10" s="1138" t="s">
        <v>218</v>
      </c>
      <c r="AH10" s="1139"/>
      <c r="AI10" s="1139"/>
      <c r="AJ10" s="1139"/>
      <c r="AK10" s="1140"/>
    </row>
    <row r="11" spans="1:37" ht="12.45" customHeight="1">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08"/>
      <c r="Y11" s="408"/>
      <c r="Z11" s="408"/>
      <c r="AA11" s="408"/>
      <c r="AB11" s="408"/>
      <c r="AC11" s="408"/>
      <c r="AD11" s="408"/>
      <c r="AE11" s="408"/>
      <c r="AF11" s="408"/>
      <c r="AG11" s="1144" t="s">
        <v>226</v>
      </c>
      <c r="AH11" s="1145"/>
      <c r="AI11" s="1145"/>
      <c r="AJ11" s="1145"/>
      <c r="AK11" s="1146"/>
    </row>
    <row r="12" spans="1:37">
      <c r="A12" s="408"/>
      <c r="B12" s="408"/>
      <c r="C12" s="408"/>
      <c r="D12" s="1324" t="s">
        <v>475</v>
      </c>
      <c r="E12" s="1324"/>
      <c r="F12" s="1324"/>
      <c r="G12" s="1324"/>
      <c r="H12" s="1324"/>
      <c r="I12" s="1324"/>
      <c r="J12" s="1324"/>
      <c r="K12" s="1324"/>
      <c r="L12" s="1324"/>
      <c r="M12" s="1324"/>
      <c r="N12" s="1324"/>
      <c r="O12" s="1324"/>
      <c r="P12" s="1324"/>
      <c r="Q12" s="1324"/>
      <c r="R12" s="1324"/>
      <c r="S12" s="1324"/>
      <c r="T12" s="1324"/>
      <c r="U12" s="1324"/>
      <c r="V12" s="1324"/>
      <c r="W12" s="1324"/>
      <c r="X12" s="408"/>
      <c r="Y12" s="408"/>
      <c r="Z12" s="408"/>
      <c r="AA12" s="408"/>
      <c r="AB12" s="408"/>
      <c r="AC12" s="408"/>
      <c r="AD12" s="408"/>
      <c r="AE12" s="408"/>
      <c r="AF12" s="408"/>
      <c r="AG12" s="1138" t="s">
        <v>218</v>
      </c>
      <c r="AH12" s="1139"/>
      <c r="AI12" s="1139"/>
      <c r="AJ12" s="1139"/>
      <c r="AK12" s="1140"/>
    </row>
    <row r="13" spans="1:37" ht="15.75" customHeight="1">
      <c r="A13" s="408"/>
      <c r="B13" s="408"/>
      <c r="C13" s="408"/>
      <c r="D13" s="1324"/>
      <c r="E13" s="1324"/>
      <c r="F13" s="1324"/>
      <c r="G13" s="1324"/>
      <c r="H13" s="1324"/>
      <c r="I13" s="1324"/>
      <c r="J13" s="1324"/>
      <c r="K13" s="1324"/>
      <c r="L13" s="1324"/>
      <c r="M13" s="1324"/>
      <c r="N13" s="1324"/>
      <c r="O13" s="1324"/>
      <c r="P13" s="1324"/>
      <c r="Q13" s="1324"/>
      <c r="R13" s="1324"/>
      <c r="S13" s="1324"/>
      <c r="T13" s="1324"/>
      <c r="U13" s="1324"/>
      <c r="V13" s="1324"/>
      <c r="W13" s="1324"/>
      <c r="X13" s="408"/>
      <c r="Y13" s="408"/>
      <c r="Z13" s="408"/>
      <c r="AA13" s="408"/>
      <c r="AB13" s="408"/>
      <c r="AC13" s="408"/>
      <c r="AD13" s="408"/>
      <c r="AE13" s="408"/>
      <c r="AF13" s="408"/>
      <c r="AG13" s="1141" t="s">
        <v>228</v>
      </c>
      <c r="AH13" s="1142"/>
      <c r="AI13" s="1142"/>
      <c r="AJ13" s="1142"/>
      <c r="AK13" s="1143"/>
    </row>
    <row r="14" spans="1:37" ht="12.75" customHeight="1">
      <c r="A14" s="408"/>
      <c r="B14" s="408"/>
      <c r="C14" s="408"/>
      <c r="D14" s="135"/>
      <c r="E14" s="135"/>
      <c r="F14" s="135"/>
      <c r="G14" s="135"/>
      <c r="H14" s="135"/>
      <c r="I14" s="135"/>
      <c r="J14" s="135"/>
      <c r="K14" s="135"/>
      <c r="L14" s="135"/>
      <c r="M14" s="135"/>
      <c r="N14" s="135"/>
      <c r="O14" s="135"/>
      <c r="P14" s="135"/>
      <c r="Q14" s="135"/>
      <c r="R14" s="135"/>
      <c r="S14" s="135"/>
      <c r="T14" s="135"/>
      <c r="U14" s="135"/>
      <c r="V14" s="135"/>
      <c r="W14" s="135"/>
      <c r="X14" s="408"/>
      <c r="Y14" s="408"/>
      <c r="Z14" s="408"/>
      <c r="AA14" s="408"/>
      <c r="AB14" s="408"/>
      <c r="AC14" s="408"/>
      <c r="AD14" s="408"/>
      <c r="AE14" s="408"/>
      <c r="AF14" s="408"/>
      <c r="AG14" s="1138" t="s">
        <v>218</v>
      </c>
      <c r="AH14" s="1139"/>
      <c r="AI14" s="1139"/>
      <c r="AJ14" s="1139"/>
      <c r="AK14" s="1140"/>
    </row>
    <row r="15" spans="1:37">
      <c r="A15" s="408"/>
      <c r="B15" s="408"/>
      <c r="C15" s="408"/>
      <c r="D15" s="1324" t="s">
        <v>425</v>
      </c>
      <c r="E15" s="1324"/>
      <c r="F15" s="1324"/>
      <c r="G15" s="1324"/>
      <c r="H15" s="1324"/>
      <c r="I15" s="1324"/>
      <c r="J15" s="1324"/>
      <c r="K15" s="1324"/>
      <c r="L15" s="1324"/>
      <c r="M15" s="136"/>
      <c r="N15" s="136"/>
      <c r="O15" s="136"/>
      <c r="P15" s="136"/>
      <c r="Q15" s="136"/>
      <c r="R15" s="136"/>
      <c r="S15" s="136"/>
      <c r="T15" s="136"/>
      <c r="U15" s="136"/>
      <c r="V15" s="136"/>
      <c r="W15" s="136"/>
      <c r="X15" s="408"/>
      <c r="Y15" s="408"/>
      <c r="Z15" s="408"/>
      <c r="AA15" s="408"/>
      <c r="AB15" s="408"/>
      <c r="AC15" s="408"/>
      <c r="AD15" s="408"/>
      <c r="AE15" s="408"/>
      <c r="AF15" s="408"/>
      <c r="AG15" s="1141" t="s">
        <v>229</v>
      </c>
      <c r="AH15" s="1142"/>
      <c r="AI15" s="1142"/>
      <c r="AJ15" s="1142"/>
      <c r="AK15" s="1143"/>
    </row>
    <row r="16" spans="1:37" ht="12.75" customHeight="1">
      <c r="A16" s="408"/>
      <c r="B16" s="408"/>
      <c r="C16" s="408"/>
      <c r="D16" s="1324"/>
      <c r="E16" s="1324"/>
      <c r="F16" s="1324"/>
      <c r="G16" s="1324"/>
      <c r="H16" s="1324"/>
      <c r="I16" s="1324"/>
      <c r="J16" s="1324"/>
      <c r="K16" s="1324"/>
      <c r="L16" s="1324"/>
      <c r="M16" s="136"/>
      <c r="N16" s="136"/>
      <c r="O16" s="136"/>
      <c r="P16" s="136"/>
      <c r="Q16" s="136"/>
      <c r="R16" s="136"/>
      <c r="S16" s="136"/>
      <c r="T16" s="136"/>
      <c r="U16" s="136"/>
      <c r="V16" s="136"/>
      <c r="W16" s="136"/>
      <c r="X16" s="408"/>
      <c r="Y16" s="408"/>
      <c r="Z16" s="408"/>
      <c r="AA16" s="408"/>
      <c r="AB16" s="408"/>
      <c r="AC16" s="408"/>
      <c r="AD16" s="408"/>
      <c r="AE16" s="408"/>
      <c r="AF16" s="408"/>
      <c r="AG16" s="1138" t="s">
        <v>218</v>
      </c>
      <c r="AH16" s="1139"/>
      <c r="AI16" s="1139"/>
      <c r="AJ16" s="1139"/>
      <c r="AK16" s="1140"/>
    </row>
    <row r="17" spans="1:37" ht="15.6">
      <c r="A17" s="410" t="s">
        <v>426</v>
      </c>
      <c r="B17" s="408"/>
      <c r="C17" s="408"/>
      <c r="D17" s="408"/>
      <c r="E17" s="408"/>
      <c r="F17" s="408"/>
      <c r="G17" s="408"/>
      <c r="H17" s="408"/>
      <c r="I17" s="408"/>
      <c r="J17" s="408"/>
      <c r="K17" s="134"/>
      <c r="L17" s="134"/>
      <c r="M17" s="134"/>
      <c r="N17" s="134"/>
      <c r="O17" s="134"/>
      <c r="P17" s="134"/>
      <c r="Q17" s="134"/>
      <c r="R17" s="134"/>
      <c r="S17" s="134"/>
      <c r="T17" s="134"/>
      <c r="U17" s="134"/>
      <c r="V17" s="134"/>
      <c r="W17" s="134"/>
      <c r="X17" s="408"/>
      <c r="Y17" s="408"/>
      <c r="Z17" s="408"/>
      <c r="AA17" s="408"/>
      <c r="AB17" s="408"/>
      <c r="AC17" s="408"/>
      <c r="AD17" s="408"/>
      <c r="AE17" s="408"/>
      <c r="AF17" s="408"/>
      <c r="AG17" s="1141" t="s">
        <v>230</v>
      </c>
      <c r="AH17" s="1142"/>
      <c r="AI17" s="1142"/>
      <c r="AJ17" s="1142"/>
      <c r="AK17" s="1143"/>
    </row>
    <row r="18" spans="1:37" ht="12.75" customHeight="1">
      <c r="A18" s="1209" t="s">
        <v>1080</v>
      </c>
      <c r="B18" s="1209"/>
      <c r="C18" s="1209"/>
      <c r="D18" s="1209"/>
      <c r="E18" s="1209"/>
      <c r="F18" s="1209"/>
      <c r="G18" s="1209"/>
      <c r="H18" s="1209"/>
      <c r="I18" s="1209"/>
      <c r="J18" s="1209"/>
      <c r="K18" s="1209"/>
      <c r="L18" s="1209"/>
      <c r="M18" s="1209"/>
      <c r="N18" s="1209"/>
      <c r="O18" s="1209"/>
      <c r="P18" s="1209"/>
      <c r="Q18" s="1209"/>
      <c r="R18" s="1209"/>
      <c r="S18" s="1209"/>
      <c r="T18" s="1209"/>
      <c r="U18" s="1209"/>
      <c r="V18" s="1209"/>
      <c r="W18" s="1209"/>
      <c r="X18" s="408"/>
      <c r="Y18" s="408"/>
      <c r="Z18" s="408"/>
      <c r="AA18" s="408"/>
      <c r="AB18" s="408"/>
      <c r="AC18" s="408"/>
      <c r="AD18" s="408"/>
      <c r="AE18" s="408"/>
      <c r="AF18" s="408"/>
      <c r="AG18" s="1138" t="s">
        <v>218</v>
      </c>
      <c r="AH18" s="1139"/>
      <c r="AI18" s="1139"/>
      <c r="AJ18" s="1139"/>
      <c r="AK18" s="1140"/>
    </row>
    <row r="19" spans="1:37">
      <c r="A19" s="1209"/>
      <c r="B19" s="1209"/>
      <c r="C19" s="1209"/>
      <c r="D19" s="1209"/>
      <c r="E19" s="1209"/>
      <c r="F19" s="1209"/>
      <c r="G19" s="1209"/>
      <c r="H19" s="1209"/>
      <c r="I19" s="1209"/>
      <c r="J19" s="1209"/>
      <c r="K19" s="1209"/>
      <c r="L19" s="1209"/>
      <c r="M19" s="1209"/>
      <c r="N19" s="1209"/>
      <c r="O19" s="1209"/>
      <c r="P19" s="1209"/>
      <c r="Q19" s="1209"/>
      <c r="R19" s="1209"/>
      <c r="S19" s="1209"/>
      <c r="T19" s="1209"/>
      <c r="U19" s="1209"/>
      <c r="V19" s="1209"/>
      <c r="W19" s="1209"/>
      <c r="X19" s="408"/>
      <c r="Y19" s="408"/>
      <c r="Z19" s="408"/>
      <c r="AA19" s="408"/>
      <c r="AB19" s="408"/>
      <c r="AC19" s="408"/>
      <c r="AD19" s="408"/>
      <c r="AE19" s="408"/>
      <c r="AF19" s="408"/>
      <c r="AG19" s="1141" t="s">
        <v>232</v>
      </c>
      <c r="AH19" s="1142"/>
      <c r="AI19" s="1142"/>
      <c r="AJ19" s="1142"/>
      <c r="AK19" s="1143"/>
    </row>
    <row r="20" spans="1:37" ht="14.25" customHeight="1">
      <c r="A20" s="1209"/>
      <c r="B20" s="1209"/>
      <c r="C20" s="1209"/>
      <c r="D20" s="1209"/>
      <c r="E20" s="1209"/>
      <c r="F20" s="1209"/>
      <c r="G20" s="1209"/>
      <c r="H20" s="1209"/>
      <c r="I20" s="1209"/>
      <c r="J20" s="1209"/>
      <c r="K20" s="1209"/>
      <c r="L20" s="1209"/>
      <c r="M20" s="1209"/>
      <c r="N20" s="1209"/>
      <c r="O20" s="1209"/>
      <c r="P20" s="1209"/>
      <c r="Q20" s="1209"/>
      <c r="R20" s="1209"/>
      <c r="S20" s="1209"/>
      <c r="T20" s="1209"/>
      <c r="U20" s="1209"/>
      <c r="V20" s="1209"/>
      <c r="W20" s="1209"/>
      <c r="X20" s="408"/>
      <c r="Y20" s="408"/>
      <c r="Z20" s="408"/>
      <c r="AA20" s="408"/>
      <c r="AB20" s="408"/>
      <c r="AC20" s="408"/>
      <c r="AD20" s="408"/>
      <c r="AE20" s="408"/>
      <c r="AF20" s="408"/>
      <c r="AG20" s="1138" t="s">
        <v>218</v>
      </c>
      <c r="AH20" s="1139"/>
      <c r="AI20" s="1139"/>
      <c r="AJ20" s="1139"/>
      <c r="AK20" s="1140"/>
    </row>
    <row r="21" spans="1:37" ht="12.45" customHeight="1">
      <c r="A21" s="494"/>
      <c r="B21" s="494"/>
      <c r="C21" s="494"/>
      <c r="D21" s="494"/>
      <c r="E21" s="494"/>
      <c r="F21" s="494"/>
      <c r="G21" s="494"/>
      <c r="H21" s="494"/>
      <c r="I21" s="494"/>
      <c r="J21" s="494"/>
      <c r="K21" s="494"/>
      <c r="L21" s="494"/>
      <c r="M21" s="494"/>
      <c r="N21" s="494"/>
      <c r="O21" s="494"/>
      <c r="P21" s="494"/>
      <c r="Q21" s="494"/>
      <c r="R21" s="494"/>
      <c r="S21" s="494"/>
      <c r="T21" s="494"/>
      <c r="U21" s="494"/>
      <c r="V21" s="494"/>
      <c r="W21" s="494"/>
      <c r="X21" s="408"/>
      <c r="Y21" s="408"/>
      <c r="Z21" s="408"/>
      <c r="AA21" s="408"/>
      <c r="AB21" s="408"/>
      <c r="AC21" s="408"/>
      <c r="AD21" s="408"/>
      <c r="AE21" s="408"/>
      <c r="AF21" s="408"/>
      <c r="AG21" s="1144" t="s">
        <v>233</v>
      </c>
      <c r="AH21" s="1145"/>
      <c r="AI21" s="1145"/>
      <c r="AJ21" s="1145"/>
      <c r="AK21" s="1146"/>
    </row>
    <row r="22" spans="1:37">
      <c r="A22" s="408"/>
      <c r="B22" s="408"/>
      <c r="C22" s="408"/>
      <c r="D22" s="1324" t="s">
        <v>1081</v>
      </c>
      <c r="E22" s="1324"/>
      <c r="F22" s="1324"/>
      <c r="G22" s="1324"/>
      <c r="H22" s="1324"/>
      <c r="I22" s="1324"/>
      <c r="J22" s="1324"/>
      <c r="K22" s="1324"/>
      <c r="L22" s="1324"/>
      <c r="M22" s="1324"/>
      <c r="N22" s="1324"/>
      <c r="O22" s="1324"/>
      <c r="P22" s="1324"/>
      <c r="Q22" s="1324"/>
      <c r="R22" s="1324"/>
      <c r="S22" s="1324"/>
      <c r="T22" s="1324"/>
      <c r="U22" s="1324"/>
      <c r="V22" s="1324"/>
      <c r="W22" s="1324"/>
      <c r="X22" s="408"/>
      <c r="Y22" s="408"/>
      <c r="Z22" s="408"/>
      <c r="AA22" s="408"/>
      <c r="AB22" s="408"/>
      <c r="AC22" s="408"/>
      <c r="AD22" s="408"/>
      <c r="AE22" s="408"/>
      <c r="AF22" s="408"/>
      <c r="AG22" s="1138" t="s">
        <v>218</v>
      </c>
      <c r="AH22" s="1139"/>
      <c r="AI22" s="1139"/>
      <c r="AJ22" s="1139"/>
      <c r="AK22" s="1140"/>
    </row>
    <row r="23" spans="1:37">
      <c r="A23" s="408"/>
      <c r="B23" s="408"/>
      <c r="C23" s="408"/>
      <c r="D23" s="1324"/>
      <c r="E23" s="1324"/>
      <c r="F23" s="1324"/>
      <c r="G23" s="1324"/>
      <c r="H23" s="1324"/>
      <c r="I23" s="1324"/>
      <c r="J23" s="1324"/>
      <c r="K23" s="1324"/>
      <c r="L23" s="1324"/>
      <c r="M23" s="1324"/>
      <c r="N23" s="1324"/>
      <c r="O23" s="1324"/>
      <c r="P23" s="1324"/>
      <c r="Q23" s="1324"/>
      <c r="R23" s="1324"/>
      <c r="S23" s="1324"/>
      <c r="T23" s="1324"/>
      <c r="U23" s="1324"/>
      <c r="V23" s="1324"/>
      <c r="W23" s="1324"/>
      <c r="X23" s="408"/>
      <c r="Y23" s="408"/>
      <c r="Z23" s="408"/>
      <c r="AA23" s="408"/>
      <c r="AB23" s="408"/>
      <c r="AC23" s="408"/>
      <c r="AD23" s="408"/>
      <c r="AE23" s="408"/>
      <c r="AF23" s="408"/>
      <c r="AG23" s="1141" t="s">
        <v>235</v>
      </c>
      <c r="AH23" s="1142"/>
      <c r="AI23" s="1142"/>
      <c r="AJ23" s="1142"/>
      <c r="AK23" s="1143"/>
    </row>
    <row r="24" spans="1:37" ht="15.75" customHeight="1">
      <c r="A24" s="408"/>
      <c r="B24" s="408"/>
      <c r="C24" s="408"/>
      <c r="D24" s="1324"/>
      <c r="E24" s="1324"/>
      <c r="F24" s="1324"/>
      <c r="G24" s="1324"/>
      <c r="H24" s="1324"/>
      <c r="I24" s="1324"/>
      <c r="J24" s="1324"/>
      <c r="K24" s="1324"/>
      <c r="L24" s="1324"/>
      <c r="M24" s="1324"/>
      <c r="N24" s="1324"/>
      <c r="O24" s="1324"/>
      <c r="P24" s="1324"/>
      <c r="Q24" s="1324"/>
      <c r="R24" s="1324"/>
      <c r="S24" s="1324"/>
      <c r="T24" s="1324"/>
      <c r="U24" s="1324"/>
      <c r="V24" s="1324"/>
      <c r="W24" s="1324"/>
      <c r="X24" s="408"/>
      <c r="Y24" s="408"/>
      <c r="Z24" s="408"/>
      <c r="AA24" s="408"/>
      <c r="AB24" s="408"/>
      <c r="AC24" s="408"/>
      <c r="AD24" s="408"/>
      <c r="AE24" s="408"/>
      <c r="AF24" s="408"/>
      <c r="AG24" s="1138" t="s">
        <v>218</v>
      </c>
      <c r="AH24" s="1139"/>
      <c r="AI24" s="1139"/>
      <c r="AJ24" s="1139"/>
      <c r="AK24" s="1140"/>
    </row>
    <row r="25" spans="1:37" ht="12.75" customHeight="1">
      <c r="A25" s="408"/>
      <c r="B25" s="408"/>
      <c r="C25" s="408"/>
      <c r="D25" s="135"/>
      <c r="E25" s="135"/>
      <c r="F25" s="135"/>
      <c r="G25" s="135"/>
      <c r="H25" s="135"/>
      <c r="I25" s="135"/>
      <c r="J25" s="135"/>
      <c r="K25" s="135"/>
      <c r="L25" s="135"/>
      <c r="M25" s="135"/>
      <c r="N25" s="135"/>
      <c r="O25" s="135"/>
      <c r="P25" s="135"/>
      <c r="Q25" s="135"/>
      <c r="R25" s="135"/>
      <c r="S25" s="135"/>
      <c r="T25" s="135"/>
      <c r="U25" s="135"/>
      <c r="V25" s="135"/>
      <c r="W25" s="135"/>
      <c r="X25" s="408"/>
      <c r="Y25" s="408"/>
      <c r="Z25" s="408"/>
      <c r="AA25" s="408"/>
      <c r="AB25" s="408"/>
      <c r="AC25" s="408"/>
      <c r="AD25" s="408"/>
      <c r="AE25" s="408"/>
      <c r="AF25" s="408"/>
      <c r="AG25" s="1141" t="s">
        <v>236</v>
      </c>
      <c r="AH25" s="1142"/>
      <c r="AI25" s="1142"/>
      <c r="AJ25" s="1142"/>
      <c r="AK25" s="1143"/>
    </row>
    <row r="26" spans="1:37" ht="14.25" customHeight="1">
      <c r="A26" s="408"/>
      <c r="B26" s="408"/>
      <c r="C26" s="408"/>
      <c r="D26" s="134" t="s">
        <v>1082</v>
      </c>
      <c r="E26" s="139"/>
      <c r="F26" s="139"/>
      <c r="G26" s="139"/>
      <c r="H26" s="139"/>
      <c r="I26" s="139"/>
      <c r="J26" s="139"/>
      <c r="K26" s="139"/>
      <c r="L26" s="139"/>
      <c r="M26" s="136"/>
      <c r="N26" s="136"/>
      <c r="O26" s="136"/>
      <c r="P26" s="136"/>
      <c r="Q26" s="136"/>
      <c r="R26" s="136"/>
      <c r="S26" s="136"/>
      <c r="T26" s="136"/>
      <c r="U26" s="136"/>
      <c r="V26" s="136"/>
      <c r="W26" s="136"/>
      <c r="X26" s="408"/>
      <c r="Y26" s="408"/>
      <c r="Z26" s="408"/>
      <c r="AA26" s="408"/>
      <c r="AB26" s="408"/>
      <c r="AC26" s="408"/>
      <c r="AD26" s="408"/>
      <c r="AE26" s="408"/>
      <c r="AF26" s="408"/>
      <c r="AG26" s="1138" t="s">
        <v>218</v>
      </c>
      <c r="AH26" s="1139"/>
      <c r="AI26" s="1139"/>
      <c r="AJ26" s="1139"/>
      <c r="AK26" s="1140"/>
    </row>
    <row r="27" spans="1:37">
      <c r="A27" s="137"/>
      <c r="B27" s="136"/>
      <c r="C27" s="136"/>
      <c r="D27" s="136"/>
      <c r="E27" s="136"/>
      <c r="F27" s="136"/>
      <c r="G27" s="136"/>
      <c r="H27" s="136"/>
      <c r="I27" s="136"/>
      <c r="J27" s="136"/>
      <c r="K27" s="136"/>
      <c r="L27" s="136"/>
      <c r="M27" s="136"/>
      <c r="N27" s="136"/>
      <c r="O27" s="136"/>
      <c r="P27" s="136"/>
      <c r="Q27" s="136"/>
      <c r="R27" s="136"/>
      <c r="S27" s="136"/>
      <c r="T27" s="136"/>
      <c r="U27" s="136"/>
      <c r="V27" s="136"/>
      <c r="W27" s="136"/>
      <c r="X27" s="134"/>
      <c r="Y27" s="408"/>
      <c r="Z27" s="408"/>
      <c r="AA27" s="408"/>
      <c r="AB27" s="408"/>
      <c r="AC27" s="408"/>
      <c r="AD27" s="408"/>
      <c r="AE27" s="408"/>
      <c r="AF27" s="408"/>
      <c r="AG27" s="484"/>
      <c r="AH27" s="482"/>
      <c r="AI27" s="482"/>
      <c r="AJ27" s="482"/>
      <c r="AK27" s="483"/>
    </row>
    <row r="28" spans="1:37" ht="15.6">
      <c r="A28" s="1314" t="s">
        <v>440</v>
      </c>
      <c r="B28" s="1314"/>
      <c r="C28" s="1314"/>
      <c r="D28" s="1314"/>
      <c r="E28" s="1314"/>
      <c r="F28" s="1314"/>
      <c r="G28" s="1314"/>
      <c r="H28" s="1314"/>
      <c r="I28" s="1314"/>
      <c r="J28" s="1314"/>
      <c r="K28" s="1314"/>
      <c r="L28" s="1314"/>
      <c r="M28" s="1314"/>
      <c r="N28" s="1314"/>
      <c r="O28" s="1314"/>
      <c r="P28" s="1314"/>
      <c r="Q28" s="1314"/>
      <c r="R28" s="1314"/>
      <c r="S28" s="1314"/>
      <c r="T28" s="1314"/>
      <c r="U28" s="1314"/>
      <c r="V28" s="1314"/>
      <c r="W28" s="1314"/>
      <c r="X28" s="138"/>
      <c r="Y28" s="408"/>
      <c r="Z28" s="408"/>
      <c r="AA28" s="408"/>
      <c r="AB28" s="408"/>
      <c r="AC28" s="408"/>
      <c r="AD28" s="408"/>
      <c r="AE28" s="408"/>
      <c r="AF28" s="408"/>
      <c r="AG28" s="1141" t="s">
        <v>237</v>
      </c>
      <c r="AH28" s="1142"/>
      <c r="AI28" s="1142"/>
      <c r="AJ28" s="1142"/>
      <c r="AK28" s="1143"/>
    </row>
    <row r="29" spans="1:37">
      <c r="A29" s="1315"/>
      <c r="B29" s="1316"/>
      <c r="C29" s="1316"/>
      <c r="D29" s="1316"/>
      <c r="E29" s="1316"/>
      <c r="F29" s="1316"/>
      <c r="G29" s="1316"/>
      <c r="H29" s="1316"/>
      <c r="I29" s="1316"/>
      <c r="J29" s="1316"/>
      <c r="K29" s="1316"/>
      <c r="L29" s="1316"/>
      <c r="M29" s="1316"/>
      <c r="N29" s="1316"/>
      <c r="O29" s="1316"/>
      <c r="P29" s="1316"/>
      <c r="Q29" s="1316"/>
      <c r="R29" s="1316"/>
      <c r="S29" s="1316"/>
      <c r="T29" s="1316"/>
      <c r="U29" s="1316"/>
      <c r="V29" s="1316"/>
      <c r="W29" s="1317"/>
      <c r="X29" s="138"/>
      <c r="Y29" s="408"/>
      <c r="Z29" s="408"/>
      <c r="AA29" s="408"/>
      <c r="AB29" s="408"/>
      <c r="AC29" s="408"/>
      <c r="AD29" s="408"/>
      <c r="AE29" s="408"/>
      <c r="AF29" s="408"/>
      <c r="AG29" s="1138" t="s">
        <v>218</v>
      </c>
      <c r="AH29" s="1139"/>
      <c r="AI29" s="1139"/>
      <c r="AJ29" s="1139"/>
      <c r="AK29" s="1140"/>
    </row>
    <row r="30" spans="1:37">
      <c r="A30" s="1318"/>
      <c r="B30" s="1319"/>
      <c r="C30" s="1319"/>
      <c r="D30" s="1319"/>
      <c r="E30" s="1319"/>
      <c r="F30" s="1319"/>
      <c r="G30" s="1319"/>
      <c r="H30" s="1319"/>
      <c r="I30" s="1319"/>
      <c r="J30" s="1319"/>
      <c r="K30" s="1319"/>
      <c r="L30" s="1319"/>
      <c r="M30" s="1319"/>
      <c r="N30" s="1319"/>
      <c r="O30" s="1319"/>
      <c r="P30" s="1319"/>
      <c r="Q30" s="1319"/>
      <c r="R30" s="1319"/>
      <c r="S30" s="1319"/>
      <c r="T30" s="1319"/>
      <c r="U30" s="1319"/>
      <c r="V30" s="1319"/>
      <c r="W30" s="1320"/>
      <c r="X30" s="138"/>
      <c r="Y30" s="408"/>
      <c r="Z30" s="408"/>
      <c r="AA30" s="408"/>
      <c r="AB30" s="408"/>
      <c r="AC30" s="408"/>
      <c r="AD30" s="408"/>
      <c r="AE30" s="408"/>
      <c r="AF30" s="408"/>
      <c r="AG30" s="1141" t="s">
        <v>239</v>
      </c>
      <c r="AH30" s="1142"/>
      <c r="AI30" s="1142"/>
      <c r="AJ30" s="1142"/>
      <c r="AK30" s="1143"/>
    </row>
    <row r="31" spans="1:37">
      <c r="A31" s="1318"/>
      <c r="B31" s="1319"/>
      <c r="C31" s="1319"/>
      <c r="D31" s="1319"/>
      <c r="E31" s="1319"/>
      <c r="F31" s="1319"/>
      <c r="G31" s="1319"/>
      <c r="H31" s="1319"/>
      <c r="I31" s="1319"/>
      <c r="J31" s="1319"/>
      <c r="K31" s="1319"/>
      <c r="L31" s="1319"/>
      <c r="M31" s="1319"/>
      <c r="N31" s="1319"/>
      <c r="O31" s="1319"/>
      <c r="P31" s="1319"/>
      <c r="Q31" s="1319"/>
      <c r="R31" s="1319"/>
      <c r="S31" s="1319"/>
      <c r="T31" s="1319"/>
      <c r="U31" s="1319"/>
      <c r="V31" s="1319"/>
      <c r="W31" s="1320"/>
      <c r="X31" s="529"/>
      <c r="Y31" s="529"/>
      <c r="Z31" s="529"/>
      <c r="AA31" s="408"/>
      <c r="AB31" s="408"/>
      <c r="AC31" s="408"/>
      <c r="AD31" s="408"/>
      <c r="AE31" s="408"/>
      <c r="AF31" s="408"/>
      <c r="AG31" s="1138" t="s">
        <v>218</v>
      </c>
      <c r="AH31" s="1139"/>
      <c r="AI31" s="1139"/>
      <c r="AJ31" s="1139"/>
      <c r="AK31" s="1140"/>
    </row>
    <row r="32" spans="1:37">
      <c r="A32" s="1318"/>
      <c r="B32" s="1319"/>
      <c r="C32" s="1319"/>
      <c r="D32" s="1319"/>
      <c r="E32" s="1319"/>
      <c r="F32" s="1319"/>
      <c r="G32" s="1319"/>
      <c r="H32" s="1319"/>
      <c r="I32" s="1319"/>
      <c r="J32" s="1319"/>
      <c r="K32" s="1319"/>
      <c r="L32" s="1319"/>
      <c r="M32" s="1319"/>
      <c r="N32" s="1319"/>
      <c r="O32" s="1319"/>
      <c r="P32" s="1319"/>
      <c r="Q32" s="1319"/>
      <c r="R32" s="1319"/>
      <c r="S32" s="1319"/>
      <c r="T32" s="1319"/>
      <c r="U32" s="1319"/>
      <c r="V32" s="1319"/>
      <c r="W32" s="1320"/>
      <c r="X32" s="408"/>
      <c r="Y32" s="408"/>
      <c r="Z32" s="408"/>
      <c r="AA32" s="408"/>
      <c r="AB32" s="408"/>
      <c r="AC32" s="408"/>
      <c r="AD32" s="408"/>
      <c r="AE32" s="408"/>
      <c r="AF32" s="408"/>
      <c r="AG32" s="1141" t="s">
        <v>242</v>
      </c>
      <c r="AH32" s="1142"/>
      <c r="AI32" s="1142"/>
      <c r="AJ32" s="1142"/>
      <c r="AK32" s="1143"/>
    </row>
    <row r="33" spans="1:37">
      <c r="A33" s="1321"/>
      <c r="B33" s="1322"/>
      <c r="C33" s="1322"/>
      <c r="D33" s="1322"/>
      <c r="E33" s="1322"/>
      <c r="F33" s="1322"/>
      <c r="G33" s="1322"/>
      <c r="H33" s="1322"/>
      <c r="I33" s="1322"/>
      <c r="J33" s="1322"/>
      <c r="K33" s="1322"/>
      <c r="L33" s="1322"/>
      <c r="M33" s="1322"/>
      <c r="N33" s="1322"/>
      <c r="O33" s="1322"/>
      <c r="P33" s="1322"/>
      <c r="Q33" s="1322"/>
      <c r="R33" s="1322"/>
      <c r="S33" s="1322"/>
      <c r="T33" s="1322"/>
      <c r="U33" s="1322"/>
      <c r="V33" s="1322"/>
      <c r="W33" s="1323"/>
      <c r="X33" s="408"/>
      <c r="Y33" s="408"/>
      <c r="Z33" s="408"/>
      <c r="AA33" s="408"/>
      <c r="AB33" s="408"/>
      <c r="AC33" s="408"/>
      <c r="AD33" s="408"/>
      <c r="AE33" s="408"/>
      <c r="AF33" s="408"/>
      <c r="AG33" s="1138" t="s">
        <v>218</v>
      </c>
      <c r="AH33" s="1139"/>
      <c r="AI33" s="1139"/>
      <c r="AJ33" s="1139"/>
      <c r="AK33" s="1140"/>
    </row>
    <row r="34" spans="1:37">
      <c r="A34" s="408"/>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1141" t="s">
        <v>244</v>
      </c>
      <c r="AH34" s="1142"/>
      <c r="AI34" s="1142"/>
      <c r="AJ34" s="1142"/>
      <c r="AK34" s="1143"/>
    </row>
    <row r="35" spans="1:37">
      <c r="A35" s="408"/>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1153" t="s">
        <v>218</v>
      </c>
      <c r="AH35" s="1151"/>
      <c r="AI35" s="1151"/>
      <c r="AJ35" s="1151"/>
      <c r="AK35" s="1152"/>
    </row>
    <row r="36" spans="1:37">
      <c r="A36" s="408"/>
      <c r="B36" s="408"/>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4"/>
      <c r="AH36" s="404"/>
      <c r="AI36" s="404"/>
      <c r="AJ36" s="404"/>
      <c r="AK36" s="404"/>
    </row>
    <row r="37" spans="1:37">
      <c r="A37" s="408"/>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6"/>
      <c r="AH37" s="406"/>
      <c r="AI37" s="406"/>
      <c r="AJ37" s="404"/>
      <c r="AK37" s="404"/>
    </row>
    <row r="38" spans="1:37">
      <c r="A38" s="408"/>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504" t="s">
        <v>246</v>
      </c>
      <c r="AH38" s="504"/>
      <c r="AI38" s="504"/>
      <c r="AJ38" s="404"/>
      <c r="AK38" s="404"/>
    </row>
    <row r="39" spans="1:37">
      <c r="A39" s="408"/>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6"/>
      <c r="AH39" s="406"/>
      <c r="AI39" s="406"/>
      <c r="AJ39" s="404"/>
      <c r="AK39" s="404"/>
    </row>
    <row r="40" spans="1:37">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505" t="s">
        <v>247</v>
      </c>
      <c r="AH40" s="505"/>
      <c r="AI40" s="505"/>
      <c r="AJ40" s="404"/>
      <c r="AK40" s="404"/>
    </row>
    <row r="41" spans="1:37">
      <c r="A41" s="408"/>
      <c r="B41" s="408"/>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6"/>
      <c r="AH41" s="406"/>
      <c r="AI41" s="406"/>
      <c r="AJ41" s="404"/>
      <c r="AK41" s="404"/>
    </row>
    <row r="42" spans="1:37">
      <c r="A42" s="408"/>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505"/>
      <c r="AH42" s="505"/>
      <c r="AI42" s="505"/>
      <c r="AJ42" s="404"/>
      <c r="AK42" s="404"/>
    </row>
    <row r="44" spans="1:37">
      <c r="A44" s="408"/>
      <c r="B44" s="408" t="s">
        <v>429</v>
      </c>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row>
    <row r="96" spans="3:3">
      <c r="C96" s="140"/>
    </row>
    <row r="97" spans="3:3">
      <c r="C97" s="140"/>
    </row>
  </sheetData>
  <mergeCells count="71">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89" r:id="rId4" name="CheckBox5">
          <controlPr locked="0" defaultSize="0" autoFill="0" autoLine="0" r:id="rId5">
            <anchor moveWithCells="1">
              <from>
                <xdr:col>12</xdr:col>
                <xdr:colOff>30480</xdr:colOff>
                <xdr:row>3</xdr:row>
                <xdr:rowOff>144780</xdr:rowOff>
              </from>
              <to>
                <xdr:col>12</xdr:col>
                <xdr:colOff>213360</xdr:colOff>
                <xdr:row>4</xdr:row>
                <xdr:rowOff>144780</xdr:rowOff>
              </to>
            </anchor>
          </controlPr>
        </control>
      </mc:Choice>
      <mc:Fallback>
        <control shapeId="217089" r:id="rId4" name="CheckBox5"/>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68580</xdr:colOff>
                <xdr:row>3</xdr:row>
                <xdr:rowOff>152400</xdr:rowOff>
              </from>
              <to>
                <xdr:col>10</xdr:col>
                <xdr:colOff>0</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7" name="CheckBox3">
          <controlPr locked="0" defaultSize="0" autoFill="0" autoLine="0" r:id="rId5">
            <anchor moveWithCells="1">
              <from>
                <xdr:col>9</xdr:col>
                <xdr:colOff>68580</xdr:colOff>
                <xdr:row>3</xdr:row>
                <xdr:rowOff>22860</xdr:rowOff>
              </from>
              <to>
                <xdr:col>10</xdr:col>
                <xdr:colOff>0</xdr:colOff>
                <xdr:row>4</xdr:row>
                <xdr:rowOff>22860</xdr:rowOff>
              </to>
            </anchor>
          </controlPr>
        </control>
      </mc:Choice>
      <mc:Fallback>
        <control shapeId="217093" r:id="rId7" name="CheckBox3"/>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251460</xdr:colOff>
                <xdr:row>12</xdr:row>
                <xdr:rowOff>60960</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137160</xdr:colOff>
                <xdr:row>13</xdr:row>
                <xdr:rowOff>114300</xdr:rowOff>
              </from>
              <to>
                <xdr:col>2</xdr:col>
                <xdr:colOff>30480</xdr:colOff>
                <xdr:row>15</xdr:row>
                <xdr:rowOff>22860</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144780</xdr:colOff>
                <xdr:row>20</xdr:row>
                <xdr:rowOff>144780</xdr:rowOff>
              </from>
              <to>
                <xdr:col>2</xdr:col>
                <xdr:colOff>22860</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106680</xdr:colOff>
                <xdr:row>24</xdr:row>
                <xdr:rowOff>137160</xdr:rowOff>
              </from>
              <to>
                <xdr:col>2</xdr:col>
                <xdr:colOff>22860</xdr:colOff>
                <xdr:row>26</xdr:row>
                <xdr:rowOff>22860</xdr:rowOff>
              </to>
            </anchor>
          </controlPr>
        </control>
      </mc:Choice>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94" t="s">
        <v>1083</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4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8.25" customHeight="1">
      <c r="A6" s="582" t="s">
        <v>1084</v>
      </c>
      <c r="B6" s="582"/>
      <c r="C6" s="582"/>
      <c r="D6" s="582"/>
      <c r="E6" s="582"/>
      <c r="F6" s="582"/>
      <c r="G6" s="582"/>
      <c r="H6" s="582"/>
      <c r="I6" s="582"/>
      <c r="J6" s="582"/>
      <c r="K6" s="582"/>
      <c r="L6" s="582"/>
      <c r="M6" s="582"/>
      <c r="N6" s="582"/>
      <c r="O6" s="582"/>
      <c r="P6" s="582"/>
      <c r="Q6" s="582"/>
      <c r="R6" s="582"/>
      <c r="S6" s="582"/>
      <c r="T6" s="582"/>
      <c r="U6" s="582"/>
      <c r="V6" s="582"/>
      <c r="W6" s="582"/>
      <c r="X6" s="407"/>
      <c r="Y6" s="407"/>
      <c r="Z6" s="407"/>
      <c r="AA6" s="407"/>
      <c r="AB6" s="407"/>
      <c r="AC6" s="407"/>
      <c r="AD6" s="407"/>
      <c r="AE6" s="407"/>
      <c r="AF6" s="407"/>
      <c r="AG6" s="1138" t="s">
        <v>218</v>
      </c>
      <c r="AH6" s="1139"/>
      <c r="AI6" s="1139"/>
      <c r="AJ6" s="1139"/>
      <c r="AK6" s="1140"/>
    </row>
    <row r="7" spans="1:37" ht="12.75" customHeight="1">
      <c r="A7" s="532"/>
      <c r="B7" s="532"/>
      <c r="C7" s="532"/>
      <c r="D7" s="532"/>
      <c r="E7" s="532"/>
      <c r="F7" s="532"/>
      <c r="G7" s="532"/>
      <c r="H7" s="532"/>
      <c r="I7" s="532"/>
      <c r="J7" s="532"/>
      <c r="K7" s="532"/>
      <c r="L7" s="532"/>
      <c r="M7" s="532"/>
      <c r="N7" s="532"/>
      <c r="O7" s="532"/>
      <c r="P7" s="532"/>
      <c r="Q7" s="532"/>
      <c r="R7" s="532"/>
      <c r="S7" s="532"/>
      <c r="T7" s="532"/>
      <c r="U7" s="532"/>
      <c r="V7" s="532"/>
      <c r="W7" s="532"/>
      <c r="X7" s="529"/>
      <c r="Y7" s="529"/>
      <c r="Z7" s="529"/>
      <c r="AA7" s="407"/>
      <c r="AB7" s="407"/>
      <c r="AC7" s="407"/>
      <c r="AD7" s="407"/>
      <c r="AE7" s="407"/>
      <c r="AF7" s="407"/>
      <c r="AG7" s="1141" t="s">
        <v>222</v>
      </c>
      <c r="AH7" s="1142"/>
      <c r="AI7" s="1142"/>
      <c r="AJ7" s="1142"/>
      <c r="AK7" s="1143"/>
    </row>
    <row r="8" spans="1:37" ht="12.75" customHeight="1">
      <c r="A8" s="532"/>
      <c r="B8" s="532"/>
      <c r="C8" s="532"/>
      <c r="D8" s="532"/>
      <c r="E8" s="532"/>
      <c r="F8" s="532"/>
      <c r="G8" s="532"/>
      <c r="H8" s="532"/>
      <c r="I8" s="532"/>
      <c r="J8" s="532"/>
      <c r="K8" s="532"/>
      <c r="L8" s="532"/>
      <c r="M8" s="532"/>
      <c r="N8" s="532"/>
      <c r="O8" s="532"/>
      <c r="P8" s="532"/>
      <c r="Q8" s="532"/>
      <c r="R8" s="532"/>
      <c r="S8" s="532"/>
      <c r="T8" s="532"/>
      <c r="U8" s="532"/>
      <c r="V8" s="532"/>
      <c r="W8" s="532"/>
      <c r="X8" s="407"/>
      <c r="Y8" s="407"/>
      <c r="Z8" s="407"/>
      <c r="AA8" s="407"/>
      <c r="AB8" s="407"/>
      <c r="AC8" s="407"/>
      <c r="AD8" s="407"/>
      <c r="AE8" s="407"/>
      <c r="AF8" s="407"/>
      <c r="AG8" s="1138" t="s">
        <v>218</v>
      </c>
      <c r="AH8" s="1139"/>
      <c r="AI8" s="1139"/>
      <c r="AJ8" s="1139"/>
      <c r="AK8" s="1140"/>
    </row>
    <row r="9" spans="1:37" ht="12.45" customHeight="1">
      <c r="A9" s="532"/>
      <c r="B9" s="532"/>
      <c r="C9" s="532"/>
      <c r="D9" s="532"/>
      <c r="E9" s="532"/>
      <c r="F9" s="532"/>
      <c r="G9" s="532"/>
      <c r="H9" s="532"/>
      <c r="I9" s="532"/>
      <c r="J9" s="532"/>
      <c r="K9" s="532"/>
      <c r="L9" s="532"/>
      <c r="M9" s="532"/>
      <c r="N9" s="532"/>
      <c r="O9" s="532"/>
      <c r="P9" s="532"/>
      <c r="Q9" s="532"/>
      <c r="R9" s="532"/>
      <c r="S9" s="532"/>
      <c r="T9" s="532"/>
      <c r="U9" s="532"/>
      <c r="V9" s="532"/>
      <c r="W9" s="532"/>
      <c r="X9" s="407"/>
      <c r="Y9" s="407"/>
      <c r="Z9" s="407"/>
      <c r="AA9" s="407"/>
      <c r="AB9" s="407"/>
      <c r="AC9" s="407"/>
      <c r="AD9" s="407"/>
      <c r="AE9" s="407"/>
      <c r="AF9" s="407"/>
      <c r="AG9" s="1144" t="s">
        <v>223</v>
      </c>
      <c r="AH9" s="1145"/>
      <c r="AI9" s="1145"/>
      <c r="AJ9" s="1145"/>
      <c r="AK9" s="1146"/>
    </row>
    <row r="10" spans="1:37" s="7" customFormat="1" ht="15.6">
      <c r="A10" s="405" t="s">
        <v>422</v>
      </c>
      <c r="B10" s="407"/>
      <c r="C10" s="407"/>
      <c r="D10" s="407"/>
      <c r="E10" s="407"/>
      <c r="F10" s="407"/>
      <c r="G10" s="407"/>
      <c r="H10" s="407"/>
      <c r="I10" s="407"/>
      <c r="J10" s="407"/>
      <c r="K10" s="96"/>
      <c r="L10" s="96"/>
      <c r="M10" s="96"/>
      <c r="N10" s="96"/>
      <c r="O10" s="96"/>
      <c r="P10" s="96"/>
      <c r="Q10" s="96"/>
      <c r="R10" s="96"/>
      <c r="S10" s="96"/>
      <c r="T10" s="96"/>
      <c r="U10" s="96"/>
      <c r="V10" s="96"/>
      <c r="W10" s="96"/>
      <c r="X10" s="404"/>
      <c r="Y10" s="404"/>
      <c r="Z10" s="404"/>
      <c r="AA10" s="404"/>
      <c r="AB10" s="404"/>
      <c r="AC10" s="404"/>
      <c r="AD10" s="404"/>
      <c r="AE10" s="404"/>
      <c r="AF10" s="404"/>
      <c r="AG10" s="1138" t="s">
        <v>218</v>
      </c>
      <c r="AH10" s="1139"/>
      <c r="AI10" s="1139"/>
      <c r="AJ10" s="1139"/>
      <c r="AK10" s="1140"/>
    </row>
    <row r="11" spans="1:37" s="7" customFormat="1" ht="12.45" customHeight="1">
      <c r="A11" s="527" t="s">
        <v>1085</v>
      </c>
      <c r="B11" s="527"/>
      <c r="C11" s="527"/>
      <c r="D11" s="527"/>
      <c r="E11" s="527"/>
      <c r="F11" s="527"/>
      <c r="G11" s="527"/>
      <c r="H11" s="527"/>
      <c r="I11" s="527"/>
      <c r="J11" s="527"/>
      <c r="K11" s="527"/>
      <c r="L11" s="527"/>
      <c r="M11" s="527"/>
      <c r="N11" s="527"/>
      <c r="O11" s="527"/>
      <c r="P11" s="527"/>
      <c r="Q11" s="527"/>
      <c r="R11" s="527"/>
      <c r="S11" s="527"/>
      <c r="T11" s="527"/>
      <c r="U11" s="527"/>
      <c r="V11" s="527"/>
      <c r="W11" s="527"/>
      <c r="X11" s="404"/>
      <c r="Y11" s="404"/>
      <c r="Z11" s="404"/>
      <c r="AA11" s="404"/>
      <c r="AB11" s="404"/>
      <c r="AC11" s="404"/>
      <c r="AD11" s="404"/>
      <c r="AE11" s="404"/>
      <c r="AF11" s="404"/>
      <c r="AG11" s="1144" t="s">
        <v>226</v>
      </c>
      <c r="AH11" s="1145"/>
      <c r="AI11" s="1145"/>
      <c r="AJ11" s="1145"/>
      <c r="AK11" s="1146"/>
    </row>
    <row r="12" spans="1:37" s="7" customFormat="1">
      <c r="A12" s="527"/>
      <c r="B12" s="527"/>
      <c r="C12" s="527"/>
      <c r="D12" s="527"/>
      <c r="E12" s="527"/>
      <c r="F12" s="527"/>
      <c r="G12" s="527"/>
      <c r="H12" s="527"/>
      <c r="I12" s="527"/>
      <c r="J12" s="527"/>
      <c r="K12" s="527"/>
      <c r="L12" s="527"/>
      <c r="M12" s="527"/>
      <c r="N12" s="527"/>
      <c r="O12" s="527"/>
      <c r="P12" s="527"/>
      <c r="Q12" s="527"/>
      <c r="R12" s="527"/>
      <c r="S12" s="527"/>
      <c r="T12" s="527"/>
      <c r="U12" s="527"/>
      <c r="V12" s="527"/>
      <c r="W12" s="527"/>
      <c r="X12" s="404"/>
      <c r="Y12" s="404"/>
      <c r="Z12" s="404"/>
      <c r="AA12" s="404"/>
      <c r="AB12" s="404"/>
      <c r="AC12" s="404"/>
      <c r="AD12" s="404"/>
      <c r="AE12" s="404"/>
      <c r="AF12" s="404"/>
      <c r="AG12" s="1138" t="s">
        <v>218</v>
      </c>
      <c r="AH12" s="1139"/>
      <c r="AI12" s="1139"/>
      <c r="AJ12" s="1139"/>
      <c r="AK12" s="1140"/>
    </row>
    <row r="13" spans="1:37" s="7" customFormat="1">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404"/>
      <c r="Y13" s="404"/>
      <c r="Z13" s="404"/>
      <c r="AA13" s="404"/>
      <c r="AB13" s="404"/>
      <c r="AC13" s="404"/>
      <c r="AD13" s="404"/>
      <c r="AE13" s="404"/>
      <c r="AF13" s="404"/>
      <c r="AG13" s="1141" t="s">
        <v>228</v>
      </c>
      <c r="AH13" s="1142"/>
      <c r="AI13" s="1142"/>
      <c r="AJ13" s="1142"/>
      <c r="AK13" s="1143"/>
    </row>
    <row r="14" spans="1:37" s="7" customFormat="1">
      <c r="A14" s="527"/>
      <c r="B14" s="527"/>
      <c r="C14" s="527"/>
      <c r="D14" s="527"/>
      <c r="E14" s="527"/>
      <c r="F14" s="527"/>
      <c r="G14" s="527"/>
      <c r="H14" s="527"/>
      <c r="I14" s="527"/>
      <c r="J14" s="527"/>
      <c r="K14" s="527"/>
      <c r="L14" s="527"/>
      <c r="M14" s="527"/>
      <c r="N14" s="527"/>
      <c r="O14" s="527"/>
      <c r="P14" s="527"/>
      <c r="Q14" s="527"/>
      <c r="R14" s="527"/>
      <c r="S14" s="527"/>
      <c r="T14" s="527"/>
      <c r="U14" s="527"/>
      <c r="V14" s="527"/>
      <c r="W14" s="527"/>
      <c r="X14" s="404"/>
      <c r="Y14" s="404"/>
      <c r="Z14" s="404"/>
      <c r="AA14" s="404"/>
      <c r="AB14" s="404"/>
      <c r="AC14" s="404"/>
      <c r="AD14" s="404"/>
      <c r="AE14" s="404"/>
      <c r="AF14" s="404"/>
      <c r="AG14" s="1138" t="s">
        <v>218</v>
      </c>
      <c r="AH14" s="1139"/>
      <c r="AI14" s="1139"/>
      <c r="AJ14" s="1139"/>
      <c r="AK14" s="1140"/>
    </row>
    <row r="15" spans="1:37" s="7" customFormat="1" ht="15" customHeight="1">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404"/>
      <c r="Y15" s="404"/>
      <c r="Z15" s="404"/>
      <c r="AA15" s="404"/>
      <c r="AB15" s="404"/>
      <c r="AC15" s="404"/>
      <c r="AD15" s="404"/>
      <c r="AE15" s="404"/>
      <c r="AF15" s="404"/>
      <c r="AG15" s="1141" t="s">
        <v>229</v>
      </c>
      <c r="AH15" s="1142"/>
      <c r="AI15" s="1142"/>
      <c r="AJ15" s="1142"/>
      <c r="AK15" s="1143"/>
    </row>
    <row r="16" spans="1:37" s="7" customFormat="1">
      <c r="A16" s="451"/>
      <c r="B16" s="451"/>
      <c r="C16" s="451"/>
      <c r="D16" s="451"/>
      <c r="E16" s="451"/>
      <c r="F16" s="451"/>
      <c r="G16" s="451"/>
      <c r="H16" s="451"/>
      <c r="I16" s="451"/>
      <c r="J16" s="451"/>
      <c r="K16" s="451"/>
      <c r="L16" s="451"/>
      <c r="M16" s="451"/>
      <c r="N16" s="451"/>
      <c r="O16" s="451"/>
      <c r="P16" s="451"/>
      <c r="Q16" s="451"/>
      <c r="R16" s="451"/>
      <c r="S16" s="451"/>
      <c r="T16" s="451"/>
      <c r="U16" s="451"/>
      <c r="V16" s="451"/>
      <c r="W16" s="451"/>
      <c r="X16" s="404"/>
      <c r="Y16" s="404"/>
      <c r="Z16" s="404"/>
      <c r="AA16" s="404"/>
      <c r="AB16" s="404"/>
      <c r="AC16" s="404"/>
      <c r="AD16" s="404"/>
      <c r="AE16" s="404"/>
      <c r="AF16" s="404"/>
      <c r="AG16" s="1138" t="s">
        <v>218</v>
      </c>
      <c r="AH16" s="1139"/>
      <c r="AI16" s="1139"/>
      <c r="AJ16" s="1139"/>
      <c r="AK16" s="1140"/>
    </row>
    <row r="17" spans="1:37" s="7" customFormat="1" ht="12.75" customHeight="1">
      <c r="A17" s="407"/>
      <c r="B17" s="404"/>
      <c r="C17" s="404"/>
      <c r="D17" s="527" t="s">
        <v>1086</v>
      </c>
      <c r="E17" s="527"/>
      <c r="F17" s="527"/>
      <c r="G17" s="527"/>
      <c r="H17" s="527"/>
      <c r="I17" s="527"/>
      <c r="J17" s="527"/>
      <c r="K17" s="527"/>
      <c r="L17" s="527"/>
      <c r="M17" s="527"/>
      <c r="N17" s="527"/>
      <c r="O17" s="527"/>
      <c r="P17" s="527"/>
      <c r="Q17" s="527"/>
      <c r="R17" s="527"/>
      <c r="S17" s="527"/>
      <c r="T17" s="527"/>
      <c r="U17" s="527"/>
      <c r="V17" s="527"/>
      <c r="W17" s="527"/>
      <c r="X17" s="404"/>
      <c r="Y17" s="404"/>
      <c r="Z17" s="404"/>
      <c r="AA17" s="404"/>
      <c r="AB17" s="404"/>
      <c r="AC17" s="404"/>
      <c r="AD17" s="404"/>
      <c r="AE17" s="404"/>
      <c r="AF17" s="404"/>
      <c r="AG17" s="1141" t="s">
        <v>230</v>
      </c>
      <c r="AH17" s="1142"/>
      <c r="AI17" s="1142"/>
      <c r="AJ17" s="1142"/>
      <c r="AK17" s="1143"/>
    </row>
    <row r="18" spans="1:37" s="7" customFormat="1">
      <c r="A18" s="407"/>
      <c r="B18" s="404"/>
      <c r="C18" s="404"/>
      <c r="D18" s="527"/>
      <c r="E18" s="527"/>
      <c r="F18" s="527"/>
      <c r="G18" s="527"/>
      <c r="H18" s="527"/>
      <c r="I18" s="527"/>
      <c r="J18" s="527"/>
      <c r="K18" s="527"/>
      <c r="L18" s="527"/>
      <c r="M18" s="527"/>
      <c r="N18" s="527"/>
      <c r="O18" s="527"/>
      <c r="P18" s="527"/>
      <c r="Q18" s="527"/>
      <c r="R18" s="527"/>
      <c r="S18" s="527"/>
      <c r="T18" s="527"/>
      <c r="U18" s="527"/>
      <c r="V18" s="527"/>
      <c r="W18" s="527"/>
      <c r="X18" s="404"/>
      <c r="Y18" s="404"/>
      <c r="Z18" s="404"/>
      <c r="AA18" s="404"/>
      <c r="AB18" s="404"/>
      <c r="AC18" s="404"/>
      <c r="AD18" s="404"/>
      <c r="AE18" s="404"/>
      <c r="AF18" s="404"/>
      <c r="AG18" s="1138" t="s">
        <v>218</v>
      </c>
      <c r="AH18" s="1139"/>
      <c r="AI18" s="1139"/>
      <c r="AJ18" s="1139"/>
      <c r="AK18" s="1140"/>
    </row>
    <row r="19" spans="1:37" s="7" customFormat="1">
      <c r="A19" s="407"/>
      <c r="B19" s="404"/>
      <c r="C19" s="404"/>
      <c r="D19" s="527"/>
      <c r="E19" s="527"/>
      <c r="F19" s="527"/>
      <c r="G19" s="527"/>
      <c r="H19" s="527"/>
      <c r="I19" s="527"/>
      <c r="J19" s="527"/>
      <c r="K19" s="527"/>
      <c r="L19" s="527"/>
      <c r="M19" s="527"/>
      <c r="N19" s="527"/>
      <c r="O19" s="527"/>
      <c r="P19" s="527"/>
      <c r="Q19" s="527"/>
      <c r="R19" s="527"/>
      <c r="S19" s="527"/>
      <c r="T19" s="527"/>
      <c r="U19" s="527"/>
      <c r="V19" s="527"/>
      <c r="W19" s="527"/>
      <c r="X19" s="404"/>
      <c r="Y19" s="404"/>
      <c r="Z19" s="404"/>
      <c r="AA19" s="404"/>
      <c r="AB19" s="404"/>
      <c r="AC19" s="404"/>
      <c r="AD19" s="404"/>
      <c r="AE19" s="404"/>
      <c r="AF19" s="404"/>
      <c r="AG19" s="1141" t="s">
        <v>232</v>
      </c>
      <c r="AH19" s="1142"/>
      <c r="AI19" s="1142"/>
      <c r="AJ19" s="1142"/>
      <c r="AK19" s="1143"/>
    </row>
    <row r="20" spans="1:37" s="7" customFormat="1">
      <c r="A20" s="95"/>
      <c r="B20" s="96"/>
      <c r="C20" s="404"/>
      <c r="D20" s="527"/>
      <c r="E20" s="527"/>
      <c r="F20" s="527"/>
      <c r="G20" s="527"/>
      <c r="H20" s="527"/>
      <c r="I20" s="527"/>
      <c r="J20" s="527"/>
      <c r="K20" s="527"/>
      <c r="L20" s="527"/>
      <c r="M20" s="527"/>
      <c r="N20" s="527"/>
      <c r="O20" s="527"/>
      <c r="P20" s="527"/>
      <c r="Q20" s="527"/>
      <c r="R20" s="527"/>
      <c r="S20" s="527"/>
      <c r="T20" s="527"/>
      <c r="U20" s="527"/>
      <c r="V20" s="527"/>
      <c r="W20" s="527"/>
      <c r="X20" s="404"/>
      <c r="Y20" s="404"/>
      <c r="Z20" s="404"/>
      <c r="AA20" s="404"/>
      <c r="AB20" s="404"/>
      <c r="AC20" s="404"/>
      <c r="AD20" s="404"/>
      <c r="AE20" s="404"/>
      <c r="AF20" s="404"/>
      <c r="AG20" s="1138" t="s">
        <v>218</v>
      </c>
      <c r="AH20" s="1139"/>
      <c r="AI20" s="1139"/>
      <c r="AJ20" s="1139"/>
      <c r="AK20" s="1140"/>
    </row>
    <row r="21" spans="1:37" s="7" customFormat="1" ht="15.75" customHeight="1">
      <c r="A21" s="95"/>
      <c r="B21" s="96"/>
      <c r="C21" s="404"/>
      <c r="D21" s="527"/>
      <c r="E21" s="527"/>
      <c r="F21" s="527"/>
      <c r="G21" s="527"/>
      <c r="H21" s="527"/>
      <c r="I21" s="527"/>
      <c r="J21" s="527"/>
      <c r="K21" s="527"/>
      <c r="L21" s="527"/>
      <c r="M21" s="527"/>
      <c r="N21" s="527"/>
      <c r="O21" s="527"/>
      <c r="P21" s="527"/>
      <c r="Q21" s="527"/>
      <c r="R21" s="527"/>
      <c r="S21" s="527"/>
      <c r="T21" s="527"/>
      <c r="U21" s="527"/>
      <c r="V21" s="527"/>
      <c r="W21" s="527"/>
      <c r="X21" s="404"/>
      <c r="Y21" s="404"/>
      <c r="Z21" s="404"/>
      <c r="AA21" s="404"/>
      <c r="AB21" s="404"/>
      <c r="AC21" s="404"/>
      <c r="AD21" s="404"/>
      <c r="AE21" s="404"/>
      <c r="AF21" s="404"/>
      <c r="AG21" s="1144" t="s">
        <v>233</v>
      </c>
      <c r="AH21" s="1145"/>
      <c r="AI21" s="1145"/>
      <c r="AJ21" s="1145"/>
      <c r="AK21" s="1146"/>
    </row>
    <row r="22" spans="1:37" s="7" customFormat="1">
      <c r="A22" s="407"/>
      <c r="B22" s="404"/>
      <c r="C22" s="404"/>
      <c r="D22" s="485"/>
      <c r="E22" s="485"/>
      <c r="F22" s="485"/>
      <c r="G22" s="485"/>
      <c r="H22" s="485"/>
      <c r="I22" s="485"/>
      <c r="J22" s="485"/>
      <c r="K22" s="485"/>
      <c r="L22" s="485"/>
      <c r="M22" s="485"/>
      <c r="N22" s="485"/>
      <c r="O22" s="485"/>
      <c r="P22" s="485"/>
      <c r="Q22" s="485"/>
      <c r="R22" s="485"/>
      <c r="S22" s="485"/>
      <c r="T22" s="485"/>
      <c r="U22" s="485"/>
      <c r="V22" s="485"/>
      <c r="W22" s="485"/>
      <c r="X22" s="404"/>
      <c r="Y22" s="404"/>
      <c r="Z22" s="404"/>
      <c r="AA22" s="404"/>
      <c r="AB22" s="404"/>
      <c r="AC22" s="404"/>
      <c r="AD22" s="404"/>
      <c r="AE22" s="404"/>
      <c r="AF22" s="404"/>
      <c r="AG22" s="1138" t="s">
        <v>218</v>
      </c>
      <c r="AH22" s="1139"/>
      <c r="AI22" s="1139"/>
      <c r="AJ22" s="1139"/>
      <c r="AK22" s="1140"/>
    </row>
    <row r="23" spans="1:37" s="7" customFormat="1">
      <c r="A23" s="462"/>
      <c r="B23" s="96"/>
      <c r="C23" s="404"/>
      <c r="D23" s="566" t="s">
        <v>1087</v>
      </c>
      <c r="E23" s="566"/>
      <c r="F23" s="566"/>
      <c r="G23" s="566"/>
      <c r="H23" s="566"/>
      <c r="I23" s="566"/>
      <c r="J23" s="566"/>
      <c r="K23" s="566"/>
      <c r="L23" s="566"/>
      <c r="M23" s="566"/>
      <c r="N23" s="566"/>
      <c r="O23" s="566"/>
      <c r="P23" s="566"/>
      <c r="Q23" s="566"/>
      <c r="R23" s="566"/>
      <c r="S23" s="566"/>
      <c r="T23" s="566"/>
      <c r="U23" s="566"/>
      <c r="V23" s="566"/>
      <c r="W23" s="566"/>
      <c r="X23" s="404"/>
      <c r="Y23" s="404"/>
      <c r="Z23" s="404"/>
      <c r="AA23" s="404"/>
      <c r="AB23" s="404"/>
      <c r="AC23" s="404"/>
      <c r="AD23" s="404"/>
      <c r="AE23" s="404"/>
      <c r="AF23" s="404"/>
      <c r="AG23" s="1141" t="s">
        <v>235</v>
      </c>
      <c r="AH23" s="1142"/>
      <c r="AI23" s="1142"/>
      <c r="AJ23" s="1142"/>
      <c r="AK23" s="1143"/>
    </row>
    <row r="24" spans="1:37" s="7" customFormat="1">
      <c r="A24" s="462"/>
      <c r="B24" s="96"/>
      <c r="C24" s="404"/>
      <c r="D24" s="460"/>
      <c r="E24" s="460"/>
      <c r="F24" s="460"/>
      <c r="G24" s="460"/>
      <c r="H24" s="460"/>
      <c r="I24" s="460"/>
      <c r="J24" s="460"/>
      <c r="K24" s="460"/>
      <c r="L24" s="460"/>
      <c r="M24" s="460"/>
      <c r="N24" s="460"/>
      <c r="O24" s="460"/>
      <c r="P24" s="460"/>
      <c r="Q24" s="460"/>
      <c r="R24" s="460"/>
      <c r="S24" s="460"/>
      <c r="T24" s="460"/>
      <c r="U24" s="460"/>
      <c r="V24" s="460"/>
      <c r="W24" s="460"/>
      <c r="X24" s="404"/>
      <c r="Y24" s="404"/>
      <c r="Z24" s="404"/>
      <c r="AA24" s="404"/>
      <c r="AB24" s="404"/>
      <c r="AC24" s="404"/>
      <c r="AD24" s="404"/>
      <c r="AE24" s="404"/>
      <c r="AF24" s="404"/>
      <c r="AG24" s="1138" t="s">
        <v>218</v>
      </c>
      <c r="AH24" s="1139"/>
      <c r="AI24" s="1139"/>
      <c r="AJ24" s="1139"/>
      <c r="AK24" s="1140"/>
    </row>
    <row r="25" spans="1:37" s="7" customFormat="1" ht="15.6">
      <c r="A25" s="405" t="s">
        <v>426</v>
      </c>
      <c r="B25" s="407"/>
      <c r="C25" s="407"/>
      <c r="D25" s="407"/>
      <c r="E25" s="407"/>
      <c r="F25" s="407"/>
      <c r="G25" s="407"/>
      <c r="H25" s="407"/>
      <c r="I25" s="407"/>
      <c r="J25" s="407"/>
      <c r="K25" s="96"/>
      <c r="L25" s="96"/>
      <c r="M25" s="96"/>
      <c r="N25" s="96"/>
      <c r="O25" s="96"/>
      <c r="P25" s="96"/>
      <c r="Q25" s="96"/>
      <c r="R25" s="96"/>
      <c r="S25" s="96"/>
      <c r="T25" s="96"/>
      <c r="U25" s="96"/>
      <c r="V25" s="96"/>
      <c r="W25" s="96"/>
      <c r="X25" s="404"/>
      <c r="Y25" s="404"/>
      <c r="Z25" s="404"/>
      <c r="AA25" s="404"/>
      <c r="AB25" s="404"/>
      <c r="AC25" s="404"/>
      <c r="AD25" s="404"/>
      <c r="AE25" s="404"/>
      <c r="AF25" s="404"/>
      <c r="AG25" s="1141" t="s">
        <v>236</v>
      </c>
      <c r="AH25" s="1142"/>
      <c r="AI25" s="1142"/>
      <c r="AJ25" s="1142"/>
      <c r="AK25" s="1143"/>
    </row>
    <row r="26" spans="1:37" s="7" customFormat="1">
      <c r="A26" s="527" t="s">
        <v>1088</v>
      </c>
      <c r="B26" s="527"/>
      <c r="C26" s="527"/>
      <c r="D26" s="527"/>
      <c r="E26" s="527"/>
      <c r="F26" s="527"/>
      <c r="G26" s="527"/>
      <c r="H26" s="527"/>
      <c r="I26" s="527"/>
      <c r="J26" s="527"/>
      <c r="K26" s="527"/>
      <c r="L26" s="527"/>
      <c r="M26" s="527"/>
      <c r="N26" s="527"/>
      <c r="O26" s="527"/>
      <c r="P26" s="527"/>
      <c r="Q26" s="527"/>
      <c r="R26" s="527"/>
      <c r="S26" s="527"/>
      <c r="T26" s="527"/>
      <c r="U26" s="527"/>
      <c r="V26" s="527"/>
      <c r="W26" s="527"/>
      <c r="X26" s="404"/>
      <c r="Y26" s="404"/>
      <c r="Z26" s="404"/>
      <c r="AA26" s="404"/>
      <c r="AB26" s="404"/>
      <c r="AC26" s="404"/>
      <c r="AD26" s="404"/>
      <c r="AE26" s="404"/>
      <c r="AF26" s="404"/>
      <c r="AG26" s="1138" t="s">
        <v>218</v>
      </c>
      <c r="AH26" s="1139"/>
      <c r="AI26" s="1139"/>
      <c r="AJ26" s="1139"/>
      <c r="AK26" s="1140"/>
    </row>
    <row r="27" spans="1:37" s="7" customFormat="1">
      <c r="A27" s="527"/>
      <c r="B27" s="527"/>
      <c r="C27" s="527"/>
      <c r="D27" s="527"/>
      <c r="E27" s="527"/>
      <c r="F27" s="527"/>
      <c r="G27" s="527"/>
      <c r="H27" s="527"/>
      <c r="I27" s="527"/>
      <c r="J27" s="527"/>
      <c r="K27" s="527"/>
      <c r="L27" s="527"/>
      <c r="M27" s="527"/>
      <c r="N27" s="527"/>
      <c r="O27" s="527"/>
      <c r="P27" s="527"/>
      <c r="Q27" s="527"/>
      <c r="R27" s="527"/>
      <c r="S27" s="527"/>
      <c r="T27" s="527"/>
      <c r="U27" s="527"/>
      <c r="V27" s="527"/>
      <c r="W27" s="527"/>
      <c r="X27" s="404"/>
      <c r="Y27" s="404"/>
      <c r="Z27" s="404"/>
      <c r="AA27" s="404"/>
      <c r="AB27" s="404"/>
      <c r="AC27" s="404"/>
      <c r="AD27" s="404"/>
      <c r="AE27" s="404"/>
      <c r="AF27" s="404"/>
      <c r="AG27" s="484"/>
      <c r="AH27" s="482"/>
      <c r="AI27" s="482"/>
      <c r="AJ27" s="482"/>
      <c r="AK27" s="483"/>
    </row>
    <row r="28" spans="1:37" s="7" customFormat="1">
      <c r="A28" s="451"/>
      <c r="B28" s="451"/>
      <c r="C28" s="451"/>
      <c r="D28" s="451"/>
      <c r="E28" s="451"/>
      <c r="F28" s="451"/>
      <c r="G28" s="451"/>
      <c r="H28" s="451"/>
      <c r="I28" s="451"/>
      <c r="J28" s="451"/>
      <c r="K28" s="451"/>
      <c r="L28" s="451"/>
      <c r="M28" s="451"/>
      <c r="N28" s="451"/>
      <c r="O28" s="451"/>
      <c r="P28" s="451"/>
      <c r="Q28" s="451"/>
      <c r="R28" s="451"/>
      <c r="S28" s="451"/>
      <c r="T28" s="451"/>
      <c r="U28" s="451"/>
      <c r="V28" s="451"/>
      <c r="W28" s="451"/>
      <c r="X28" s="404"/>
      <c r="Y28" s="404"/>
      <c r="Z28" s="404"/>
      <c r="AA28" s="404"/>
      <c r="AB28" s="404"/>
      <c r="AC28" s="404"/>
      <c r="AD28" s="404"/>
      <c r="AE28" s="404"/>
      <c r="AF28" s="404"/>
      <c r="AG28" s="1141" t="s">
        <v>237</v>
      </c>
      <c r="AH28" s="1142"/>
      <c r="AI28" s="1142"/>
      <c r="AJ28" s="1142"/>
      <c r="AK28" s="1143"/>
    </row>
    <row r="29" spans="1:37" s="7" customFormat="1" ht="15" customHeight="1">
      <c r="A29" s="407"/>
      <c r="B29" s="404"/>
      <c r="C29" s="404"/>
      <c r="D29" s="566" t="s">
        <v>475</v>
      </c>
      <c r="E29" s="1137"/>
      <c r="F29" s="1137"/>
      <c r="G29" s="1137"/>
      <c r="H29" s="1137"/>
      <c r="I29" s="1137"/>
      <c r="J29" s="1137"/>
      <c r="K29" s="1137"/>
      <c r="L29" s="1137"/>
      <c r="M29" s="1137"/>
      <c r="N29" s="1137"/>
      <c r="O29" s="1137"/>
      <c r="P29" s="1137"/>
      <c r="Q29" s="1137"/>
      <c r="R29" s="1137"/>
      <c r="S29" s="1137"/>
      <c r="T29" s="1137"/>
      <c r="U29" s="1137"/>
      <c r="V29" s="1137"/>
      <c r="W29" s="1137"/>
      <c r="X29" s="404"/>
      <c r="Y29" s="404"/>
      <c r="Z29" s="404"/>
      <c r="AA29" s="404"/>
      <c r="AB29" s="404"/>
      <c r="AC29" s="404"/>
      <c r="AD29" s="404"/>
      <c r="AE29" s="404"/>
      <c r="AF29" s="404"/>
      <c r="AG29" s="1138" t="s">
        <v>218</v>
      </c>
      <c r="AH29" s="1139"/>
      <c r="AI29" s="1139"/>
      <c r="AJ29" s="1139"/>
      <c r="AK29" s="1140"/>
    </row>
    <row r="30" spans="1:37" s="7" customFormat="1" ht="12.75" customHeight="1">
      <c r="A30" s="407"/>
      <c r="B30" s="404"/>
      <c r="C30" s="404"/>
      <c r="D30" s="1137"/>
      <c r="E30" s="1137"/>
      <c r="F30" s="1137"/>
      <c r="G30" s="1137"/>
      <c r="H30" s="1137"/>
      <c r="I30" s="1137"/>
      <c r="J30" s="1137"/>
      <c r="K30" s="1137"/>
      <c r="L30" s="1137"/>
      <c r="M30" s="1137"/>
      <c r="N30" s="1137"/>
      <c r="O30" s="1137"/>
      <c r="P30" s="1137"/>
      <c r="Q30" s="1137"/>
      <c r="R30" s="1137"/>
      <c r="S30" s="1137"/>
      <c r="T30" s="1137"/>
      <c r="U30" s="1137"/>
      <c r="V30" s="1137"/>
      <c r="W30" s="1137"/>
      <c r="X30" s="404"/>
      <c r="Y30" s="404"/>
      <c r="Z30" s="404"/>
      <c r="AA30" s="404"/>
      <c r="AB30" s="404"/>
      <c r="AC30" s="404"/>
      <c r="AD30" s="404"/>
      <c r="AE30" s="404"/>
      <c r="AF30" s="404"/>
      <c r="AG30" s="1141" t="s">
        <v>239</v>
      </c>
      <c r="AH30" s="1142"/>
      <c r="AI30" s="1142"/>
      <c r="AJ30" s="1142"/>
      <c r="AK30" s="1143"/>
    </row>
    <row r="31" spans="1:37" s="7" customFormat="1">
      <c r="A31" s="407"/>
      <c r="B31" s="404"/>
      <c r="C31" s="404"/>
      <c r="D31" s="485"/>
      <c r="E31" s="485"/>
      <c r="F31" s="485"/>
      <c r="G31" s="485"/>
      <c r="H31" s="485"/>
      <c r="I31" s="485"/>
      <c r="J31" s="485"/>
      <c r="K31" s="485"/>
      <c r="L31" s="485"/>
      <c r="M31" s="485"/>
      <c r="N31" s="485"/>
      <c r="O31" s="485"/>
      <c r="P31" s="485"/>
      <c r="Q31" s="485"/>
      <c r="R31" s="485"/>
      <c r="S31" s="485"/>
      <c r="T31" s="485"/>
      <c r="U31" s="485"/>
      <c r="V31" s="485"/>
      <c r="W31" s="485"/>
      <c r="X31" s="404"/>
      <c r="Y31" s="404"/>
      <c r="Z31" s="404"/>
      <c r="AA31" s="404"/>
      <c r="AB31" s="404"/>
      <c r="AC31" s="404"/>
      <c r="AD31" s="404"/>
      <c r="AE31" s="404"/>
      <c r="AF31" s="404"/>
      <c r="AG31" s="1138" t="s">
        <v>218</v>
      </c>
      <c r="AH31" s="1139"/>
      <c r="AI31" s="1139"/>
      <c r="AJ31" s="1139"/>
      <c r="AK31" s="1140"/>
    </row>
    <row r="32" spans="1:37" s="7" customFormat="1">
      <c r="A32" s="95"/>
      <c r="B32" s="96"/>
      <c r="C32" s="404"/>
      <c r="D32" s="527" t="s">
        <v>1089</v>
      </c>
      <c r="E32" s="527"/>
      <c r="F32" s="527"/>
      <c r="G32" s="527"/>
      <c r="H32" s="527"/>
      <c r="I32" s="527"/>
      <c r="J32" s="527"/>
      <c r="K32" s="527"/>
      <c r="L32" s="527"/>
      <c r="M32" s="527"/>
      <c r="N32" s="527"/>
      <c r="O32" s="527"/>
      <c r="P32" s="527"/>
      <c r="Q32" s="527"/>
      <c r="R32" s="527"/>
      <c r="S32" s="527"/>
      <c r="T32" s="527"/>
      <c r="U32" s="527"/>
      <c r="V32" s="527"/>
      <c r="W32" s="527"/>
      <c r="X32" s="404"/>
      <c r="Y32" s="404"/>
      <c r="Z32" s="404"/>
      <c r="AA32" s="404"/>
      <c r="AB32" s="404"/>
      <c r="AC32" s="404"/>
      <c r="AD32" s="404"/>
      <c r="AE32" s="404"/>
      <c r="AF32" s="404"/>
      <c r="AG32" s="1141" t="s">
        <v>242</v>
      </c>
      <c r="AH32" s="1142"/>
      <c r="AI32" s="1142"/>
      <c r="AJ32" s="1142"/>
      <c r="AK32" s="1143"/>
    </row>
    <row r="33" spans="1:37" s="7" customFormat="1">
      <c r="A33" s="95"/>
      <c r="B33" s="96"/>
      <c r="C33" s="404"/>
      <c r="D33" s="527"/>
      <c r="E33" s="527"/>
      <c r="F33" s="527"/>
      <c r="G33" s="527"/>
      <c r="H33" s="527"/>
      <c r="I33" s="527"/>
      <c r="J33" s="527"/>
      <c r="K33" s="527"/>
      <c r="L33" s="527"/>
      <c r="M33" s="527"/>
      <c r="N33" s="527"/>
      <c r="O33" s="527"/>
      <c r="P33" s="527"/>
      <c r="Q33" s="527"/>
      <c r="R33" s="527"/>
      <c r="S33" s="527"/>
      <c r="T33" s="527"/>
      <c r="U33" s="527"/>
      <c r="V33" s="527"/>
      <c r="W33" s="527"/>
      <c r="X33" s="404"/>
      <c r="Y33" s="404"/>
      <c r="Z33" s="404"/>
      <c r="AA33" s="404"/>
      <c r="AB33" s="404"/>
      <c r="AC33" s="404"/>
      <c r="AD33" s="404"/>
      <c r="AE33" s="404"/>
      <c r="AF33" s="404"/>
      <c r="AG33" s="1138" t="s">
        <v>218</v>
      </c>
      <c r="AH33" s="1139"/>
      <c r="AI33" s="1139"/>
      <c r="AJ33" s="1139"/>
      <c r="AK33" s="1140"/>
    </row>
    <row r="34" spans="1:37" s="7" customFormat="1" ht="15.75" customHeight="1">
      <c r="A34" s="407"/>
      <c r="B34" s="404"/>
      <c r="C34" s="404"/>
      <c r="D34" s="527"/>
      <c r="E34" s="527"/>
      <c r="F34" s="527"/>
      <c r="G34" s="527"/>
      <c r="H34" s="527"/>
      <c r="I34" s="527"/>
      <c r="J34" s="527"/>
      <c r="K34" s="527"/>
      <c r="L34" s="527"/>
      <c r="M34" s="527"/>
      <c r="N34" s="527"/>
      <c r="O34" s="527"/>
      <c r="P34" s="527"/>
      <c r="Q34" s="527"/>
      <c r="R34" s="527"/>
      <c r="S34" s="527"/>
      <c r="T34" s="527"/>
      <c r="U34" s="527"/>
      <c r="V34" s="527"/>
      <c r="W34" s="527"/>
      <c r="X34" s="96"/>
      <c r="Y34" s="404"/>
      <c r="Z34" s="404"/>
      <c r="AA34" s="404"/>
      <c r="AB34" s="404"/>
      <c r="AC34" s="404"/>
      <c r="AD34" s="404"/>
      <c r="AE34" s="404"/>
      <c r="AF34" s="404"/>
      <c r="AG34" s="1141" t="s">
        <v>244</v>
      </c>
      <c r="AH34" s="1142"/>
      <c r="AI34" s="1142"/>
      <c r="AJ34" s="1142"/>
      <c r="AK34" s="1143"/>
    </row>
    <row r="35" spans="1:37" s="7" customFormat="1">
      <c r="A35" s="462"/>
      <c r="B35" s="96"/>
      <c r="C35" s="452"/>
      <c r="D35" s="452"/>
      <c r="E35" s="452"/>
      <c r="F35" s="452"/>
      <c r="G35" s="452"/>
      <c r="H35" s="452"/>
      <c r="I35" s="452"/>
      <c r="J35" s="452"/>
      <c r="K35" s="452"/>
      <c r="L35" s="452"/>
      <c r="M35" s="452"/>
      <c r="N35" s="452"/>
      <c r="O35" s="452"/>
      <c r="P35" s="452"/>
      <c r="Q35" s="452"/>
      <c r="R35" s="452"/>
      <c r="S35" s="452"/>
      <c r="T35" s="452"/>
      <c r="U35" s="452"/>
      <c r="V35" s="452"/>
      <c r="W35" s="452"/>
      <c r="X35" s="404"/>
      <c r="Y35" s="404"/>
      <c r="Z35" s="404"/>
      <c r="AA35" s="404"/>
      <c r="AB35" s="404"/>
      <c r="AC35" s="404"/>
      <c r="AD35" s="404"/>
      <c r="AE35" s="404"/>
      <c r="AF35" s="404"/>
      <c r="AG35" s="1153" t="s">
        <v>218</v>
      </c>
      <c r="AH35" s="1151"/>
      <c r="AI35" s="1151"/>
      <c r="AJ35" s="1151"/>
      <c r="AK35" s="1152"/>
    </row>
    <row r="36" spans="1:37" s="7" customFormat="1" ht="15.6">
      <c r="A36" s="568" t="s">
        <v>432</v>
      </c>
      <c r="B36" s="568"/>
      <c r="C36" s="568"/>
      <c r="D36" s="407"/>
      <c r="E36" s="407"/>
      <c r="F36" s="407"/>
      <c r="G36" s="407"/>
      <c r="H36" s="407"/>
      <c r="I36" s="407"/>
      <c r="J36" s="407"/>
      <c r="K36" s="96"/>
      <c r="L36" s="96"/>
      <c r="M36" s="96"/>
      <c r="N36" s="96"/>
      <c r="O36" s="96"/>
      <c r="P36" s="96"/>
      <c r="Q36" s="96"/>
      <c r="R36" s="96"/>
      <c r="S36" s="96"/>
      <c r="T36" s="96"/>
      <c r="U36" s="96"/>
      <c r="V36" s="96"/>
      <c r="W36" s="96"/>
      <c r="X36" s="404"/>
      <c r="Y36" s="404"/>
      <c r="Z36" s="404"/>
      <c r="AA36" s="404"/>
      <c r="AB36" s="404"/>
      <c r="AC36" s="404"/>
      <c r="AD36" s="404"/>
      <c r="AE36" s="404"/>
      <c r="AF36" s="404"/>
      <c r="AG36" s="404"/>
      <c r="AH36" s="404"/>
      <c r="AI36" s="404"/>
      <c r="AJ36" s="404"/>
      <c r="AK36" s="404"/>
    </row>
    <row r="37" spans="1:37" s="7" customFormat="1">
      <c r="A37" s="527" t="s">
        <v>1090</v>
      </c>
      <c r="B37" s="527"/>
      <c r="C37" s="527"/>
      <c r="D37" s="527"/>
      <c r="E37" s="527"/>
      <c r="F37" s="527"/>
      <c r="G37" s="527"/>
      <c r="H37" s="527"/>
      <c r="I37" s="527"/>
      <c r="J37" s="527"/>
      <c r="K37" s="527"/>
      <c r="L37" s="527"/>
      <c r="M37" s="527"/>
      <c r="N37" s="527"/>
      <c r="O37" s="527"/>
      <c r="P37" s="527"/>
      <c r="Q37" s="527"/>
      <c r="R37" s="527"/>
      <c r="S37" s="527"/>
      <c r="T37" s="527"/>
      <c r="U37" s="527"/>
      <c r="V37" s="527"/>
      <c r="W37" s="527"/>
      <c r="X37" s="404"/>
      <c r="Y37" s="404"/>
      <c r="Z37" s="404"/>
      <c r="AA37" s="404"/>
      <c r="AB37" s="404"/>
      <c r="AC37" s="404"/>
      <c r="AD37" s="404"/>
      <c r="AE37" s="404"/>
      <c r="AF37" s="404"/>
      <c r="AG37" s="406"/>
      <c r="AH37" s="406"/>
      <c r="AI37" s="406"/>
      <c r="AJ37" s="404"/>
      <c r="AK37" s="404"/>
    </row>
    <row r="38" spans="1:37" s="7" customFormat="1" ht="12.75" customHeight="1">
      <c r="A38" s="451"/>
      <c r="B38" s="451"/>
      <c r="C38" s="451"/>
      <c r="D38" s="451"/>
      <c r="E38" s="451"/>
      <c r="F38" s="451"/>
      <c r="G38" s="451"/>
      <c r="H38" s="451"/>
      <c r="I38" s="451"/>
      <c r="J38" s="451"/>
      <c r="K38" s="451"/>
      <c r="L38" s="451"/>
      <c r="M38" s="451"/>
      <c r="N38" s="451"/>
      <c r="O38" s="451"/>
      <c r="P38" s="451"/>
      <c r="Q38" s="451"/>
      <c r="R38" s="451"/>
      <c r="S38" s="451"/>
      <c r="T38" s="451"/>
      <c r="U38" s="451"/>
      <c r="V38" s="451"/>
      <c r="W38" s="451"/>
      <c r="X38" s="404"/>
      <c r="Y38" s="404"/>
      <c r="Z38" s="404"/>
      <c r="AA38" s="404"/>
      <c r="AB38" s="404"/>
      <c r="AC38" s="404"/>
      <c r="AD38" s="404"/>
      <c r="AE38" s="404"/>
      <c r="AF38" s="404"/>
      <c r="AG38" s="504" t="s">
        <v>246</v>
      </c>
      <c r="AH38" s="504"/>
      <c r="AI38" s="504"/>
      <c r="AJ38" s="404"/>
      <c r="AK38" s="404"/>
    </row>
    <row r="39" spans="1:37" s="7" customFormat="1">
      <c r="A39" s="451"/>
      <c r="B39" s="451"/>
      <c r="C39" s="404"/>
      <c r="D39" s="566" t="s">
        <v>1091</v>
      </c>
      <c r="E39" s="566"/>
      <c r="F39" s="566"/>
      <c r="G39" s="566"/>
      <c r="H39" s="566"/>
      <c r="I39" s="566"/>
      <c r="J39" s="566"/>
      <c r="K39" s="566"/>
      <c r="L39" s="566"/>
      <c r="M39" s="566"/>
      <c r="N39" s="566"/>
      <c r="O39" s="566"/>
      <c r="P39" s="566"/>
      <c r="Q39" s="566"/>
      <c r="R39" s="566"/>
      <c r="S39" s="566"/>
      <c r="T39" s="566"/>
      <c r="U39" s="566"/>
      <c r="V39" s="566"/>
      <c r="W39" s="566"/>
      <c r="X39" s="404"/>
      <c r="Y39" s="404"/>
      <c r="Z39" s="404"/>
      <c r="AA39" s="404"/>
      <c r="AB39" s="404"/>
      <c r="AC39" s="404"/>
      <c r="AD39" s="404"/>
      <c r="AE39" s="404"/>
      <c r="AF39" s="404"/>
      <c r="AG39" s="406"/>
      <c r="AH39" s="406"/>
      <c r="AI39" s="406"/>
      <c r="AJ39" s="404"/>
      <c r="AK39" s="404"/>
    </row>
    <row r="40" spans="1:37" s="7" customFormat="1">
      <c r="A40" s="407"/>
      <c r="B40" s="404"/>
      <c r="C40" s="404"/>
      <c r="D40" s="485"/>
      <c r="E40" s="485"/>
      <c r="F40" s="485"/>
      <c r="G40" s="485"/>
      <c r="H40" s="485"/>
      <c r="I40" s="485"/>
      <c r="J40" s="485"/>
      <c r="K40" s="485"/>
      <c r="L40" s="485"/>
      <c r="M40" s="485"/>
      <c r="N40" s="485"/>
      <c r="O40" s="485"/>
      <c r="P40" s="485"/>
      <c r="Q40" s="485"/>
      <c r="R40" s="485"/>
      <c r="S40" s="485"/>
      <c r="T40" s="485"/>
      <c r="U40" s="485"/>
      <c r="V40" s="485"/>
      <c r="W40" s="485"/>
      <c r="X40" s="404"/>
      <c r="Y40" s="404"/>
      <c r="Z40" s="404"/>
      <c r="AA40" s="404"/>
      <c r="AB40" s="404"/>
      <c r="AC40" s="404"/>
      <c r="AD40" s="404"/>
      <c r="AE40" s="404"/>
      <c r="AF40" s="404"/>
      <c r="AG40" s="505" t="s">
        <v>247</v>
      </c>
      <c r="AH40" s="505"/>
      <c r="AI40" s="505"/>
      <c r="AJ40" s="404"/>
      <c r="AK40" s="404"/>
    </row>
    <row r="41" spans="1:37" s="7" customFormat="1">
      <c r="A41" s="407"/>
      <c r="B41" s="404"/>
      <c r="C41" s="404"/>
      <c r="D41" s="527" t="s">
        <v>1092</v>
      </c>
      <c r="E41" s="527"/>
      <c r="F41" s="527"/>
      <c r="G41" s="527"/>
      <c r="H41" s="527"/>
      <c r="I41" s="527"/>
      <c r="J41" s="527"/>
      <c r="K41" s="527"/>
      <c r="L41" s="527"/>
      <c r="M41" s="527"/>
      <c r="N41" s="527"/>
      <c r="O41" s="527"/>
      <c r="P41" s="527"/>
      <c r="Q41" s="527"/>
      <c r="R41" s="527"/>
      <c r="S41" s="527"/>
      <c r="T41" s="527"/>
      <c r="U41" s="527"/>
      <c r="V41" s="527"/>
      <c r="W41" s="527"/>
      <c r="X41" s="404"/>
      <c r="Y41" s="404"/>
      <c r="Z41" s="404"/>
      <c r="AA41" s="404"/>
      <c r="AB41" s="404"/>
      <c r="AC41" s="404"/>
      <c r="AD41" s="404"/>
      <c r="AE41" s="404"/>
      <c r="AF41" s="404"/>
      <c r="AG41" s="406"/>
      <c r="AH41" s="406"/>
      <c r="AI41" s="406"/>
      <c r="AJ41" s="404"/>
      <c r="AK41" s="404"/>
    </row>
    <row r="42" spans="1:37" s="7" customFormat="1">
      <c r="A42" s="407"/>
      <c r="B42" s="404"/>
      <c r="C42" s="404"/>
      <c r="D42" s="527"/>
      <c r="E42" s="527"/>
      <c r="F42" s="527"/>
      <c r="G42" s="527"/>
      <c r="H42" s="527"/>
      <c r="I42" s="527"/>
      <c r="J42" s="527"/>
      <c r="K42" s="527"/>
      <c r="L42" s="527"/>
      <c r="M42" s="527"/>
      <c r="N42" s="527"/>
      <c r="O42" s="527"/>
      <c r="P42" s="527"/>
      <c r="Q42" s="527"/>
      <c r="R42" s="527"/>
      <c r="S42" s="527"/>
      <c r="T42" s="527"/>
      <c r="U42" s="527"/>
      <c r="V42" s="527"/>
      <c r="W42" s="527"/>
      <c r="X42" s="404"/>
      <c r="Y42" s="404"/>
      <c r="Z42" s="404"/>
      <c r="AA42" s="404"/>
      <c r="AB42" s="404"/>
      <c r="AC42" s="404"/>
      <c r="AD42" s="404"/>
      <c r="AE42" s="404"/>
      <c r="AF42" s="404"/>
      <c r="AG42" s="505"/>
      <c r="AH42" s="505"/>
      <c r="AI42" s="505"/>
      <c r="AJ42" s="404"/>
      <c r="AK42" s="404"/>
    </row>
    <row r="43" spans="1:37" s="7" customFormat="1">
      <c r="A43" s="407"/>
      <c r="B43" s="404"/>
      <c r="C43" s="404"/>
      <c r="D43" s="527"/>
      <c r="E43" s="527"/>
      <c r="F43" s="527"/>
      <c r="G43" s="527"/>
      <c r="H43" s="527"/>
      <c r="I43" s="527"/>
      <c r="J43" s="527"/>
      <c r="K43" s="527"/>
      <c r="L43" s="527"/>
      <c r="M43" s="527"/>
      <c r="N43" s="527"/>
      <c r="O43" s="527"/>
      <c r="P43" s="527"/>
      <c r="Q43" s="527"/>
      <c r="R43" s="527"/>
      <c r="S43" s="527"/>
      <c r="T43" s="527"/>
      <c r="U43" s="527"/>
      <c r="V43" s="527"/>
      <c r="W43" s="527"/>
      <c r="X43" s="404"/>
      <c r="Y43" s="404"/>
      <c r="Z43" s="404"/>
      <c r="AA43" s="404"/>
      <c r="AB43" s="404"/>
      <c r="AC43" s="404"/>
      <c r="AD43" s="404"/>
      <c r="AE43" s="404"/>
      <c r="AF43" s="404"/>
      <c r="AG43" s="404"/>
      <c r="AH43" s="404"/>
      <c r="AI43" s="404"/>
      <c r="AJ43" s="404"/>
      <c r="AK43" s="404"/>
    </row>
    <row r="44" spans="1:37" s="7" customFormat="1">
      <c r="A44" s="407"/>
      <c r="B44" s="404" t="s">
        <v>429</v>
      </c>
      <c r="C44" s="404"/>
      <c r="D44" s="527"/>
      <c r="E44" s="527"/>
      <c r="F44" s="527"/>
      <c r="G44" s="527"/>
      <c r="H44" s="527"/>
      <c r="I44" s="527"/>
      <c r="J44" s="527"/>
      <c r="K44" s="527"/>
      <c r="L44" s="527"/>
      <c r="M44" s="527"/>
      <c r="N44" s="527"/>
      <c r="O44" s="527"/>
      <c r="P44" s="527"/>
      <c r="Q44" s="527"/>
      <c r="R44" s="527"/>
      <c r="S44" s="527"/>
      <c r="T44" s="527"/>
      <c r="U44" s="527"/>
      <c r="V44" s="527"/>
      <c r="W44" s="527"/>
      <c r="X44" s="404"/>
      <c r="Y44" s="404"/>
      <c r="Z44" s="404"/>
      <c r="AA44" s="404"/>
      <c r="AB44" s="404"/>
      <c r="AC44" s="404"/>
      <c r="AD44" s="404"/>
      <c r="AE44" s="404"/>
      <c r="AF44" s="404"/>
      <c r="AG44" s="404"/>
      <c r="AH44" s="404"/>
      <c r="AI44" s="404"/>
      <c r="AJ44" s="404"/>
      <c r="AK44" s="404"/>
    </row>
    <row r="45" spans="1:37" s="7" customFormat="1" ht="15" customHeight="1">
      <c r="A45" s="407"/>
      <c r="B45" s="404"/>
      <c r="C45" s="404"/>
      <c r="D45" s="527"/>
      <c r="E45" s="527"/>
      <c r="F45" s="527"/>
      <c r="G45" s="527"/>
      <c r="H45" s="527"/>
      <c r="I45" s="527"/>
      <c r="J45" s="527"/>
      <c r="K45" s="527"/>
      <c r="L45" s="527"/>
      <c r="M45" s="527"/>
      <c r="N45" s="527"/>
      <c r="O45" s="527"/>
      <c r="P45" s="527"/>
      <c r="Q45" s="527"/>
      <c r="R45" s="527"/>
      <c r="S45" s="527"/>
      <c r="T45" s="527"/>
      <c r="U45" s="527"/>
      <c r="V45" s="527"/>
      <c r="W45" s="527"/>
      <c r="X45" s="432"/>
      <c r="Y45" s="404"/>
      <c r="Z45" s="404"/>
      <c r="AA45" s="404"/>
      <c r="AB45" s="404"/>
      <c r="AC45" s="404"/>
      <c r="AD45" s="404"/>
      <c r="AE45" s="404"/>
      <c r="AF45" s="404"/>
      <c r="AG45" s="404"/>
      <c r="AH45" s="404"/>
      <c r="AI45" s="404"/>
      <c r="AJ45" s="404"/>
      <c r="AK45" s="404"/>
    </row>
    <row r="46" spans="1:37" s="7" customFormat="1">
      <c r="A46" s="407"/>
      <c r="B46" s="404"/>
      <c r="C46" s="404"/>
      <c r="D46" s="451"/>
      <c r="E46" s="451"/>
      <c r="F46" s="451"/>
      <c r="G46" s="451"/>
      <c r="H46" s="451"/>
      <c r="I46" s="451"/>
      <c r="J46" s="451"/>
      <c r="K46" s="451"/>
      <c r="L46" s="451"/>
      <c r="M46" s="451"/>
      <c r="N46" s="451"/>
      <c r="O46" s="451"/>
      <c r="P46" s="451"/>
      <c r="Q46" s="451"/>
      <c r="R46" s="451"/>
      <c r="S46" s="451"/>
      <c r="T46" s="451"/>
      <c r="U46" s="451"/>
      <c r="V46" s="451"/>
      <c r="W46" s="451"/>
      <c r="X46" s="432"/>
      <c r="Y46" s="404"/>
      <c r="Z46" s="404"/>
      <c r="AA46" s="404"/>
      <c r="AB46" s="404"/>
      <c r="AC46" s="404"/>
      <c r="AD46" s="404"/>
      <c r="AE46" s="404"/>
      <c r="AF46" s="404"/>
      <c r="AG46" s="404"/>
      <c r="AH46" s="404"/>
      <c r="AI46" s="404"/>
      <c r="AJ46" s="404"/>
      <c r="AK46" s="404"/>
    </row>
    <row r="47" spans="1:37" s="7" customFormat="1" ht="15.6">
      <c r="A47" s="1126" t="s">
        <v>1093</v>
      </c>
      <c r="B47" s="1126"/>
      <c r="C47" s="1126"/>
      <c r="D47" s="1126"/>
      <c r="E47" s="1126"/>
      <c r="F47" s="1126"/>
      <c r="G47" s="1126"/>
      <c r="H47" s="1126"/>
      <c r="I47" s="495"/>
      <c r="J47" s="495"/>
      <c r="K47" s="495"/>
      <c r="L47" s="495"/>
      <c r="M47" s="495"/>
      <c r="N47" s="495"/>
      <c r="O47" s="495"/>
      <c r="P47" s="495"/>
      <c r="Q47" s="96"/>
      <c r="R47" s="96"/>
      <c r="S47" s="96"/>
      <c r="T47" s="96"/>
      <c r="U47" s="96"/>
      <c r="V47" s="96"/>
      <c r="W47" s="96"/>
      <c r="X47" s="432"/>
      <c r="Y47" s="404"/>
      <c r="Z47" s="404"/>
      <c r="AA47" s="404"/>
      <c r="AB47" s="404"/>
      <c r="AC47" s="404"/>
      <c r="AD47" s="404"/>
      <c r="AE47" s="404"/>
      <c r="AF47" s="404"/>
      <c r="AG47" s="404"/>
      <c r="AH47" s="404"/>
      <c r="AI47" s="404"/>
      <c r="AJ47" s="404"/>
      <c r="AK47" s="404"/>
    </row>
    <row r="48" spans="1:37" s="7" customFormat="1" ht="15.6">
      <c r="A48" s="495"/>
      <c r="B48" s="495"/>
      <c r="C48" s="495"/>
      <c r="D48" s="495"/>
      <c r="E48" s="495"/>
      <c r="F48" s="495"/>
      <c r="G48" s="495"/>
      <c r="H48" s="495"/>
      <c r="I48" s="495"/>
      <c r="J48" s="495"/>
      <c r="K48" s="495"/>
      <c r="L48" s="495"/>
      <c r="M48" s="495"/>
      <c r="N48" s="495"/>
      <c r="O48" s="495"/>
      <c r="P48" s="495"/>
      <c r="Q48" s="96"/>
      <c r="R48" s="96"/>
      <c r="S48" s="96"/>
      <c r="T48" s="96"/>
      <c r="U48" s="96"/>
      <c r="V48" s="96"/>
      <c r="W48" s="96"/>
      <c r="X48" s="404"/>
      <c r="Y48" s="404"/>
      <c r="Z48" s="404"/>
      <c r="AA48" s="404"/>
      <c r="AB48" s="404"/>
      <c r="AC48" s="404"/>
      <c r="AD48" s="404"/>
      <c r="AE48" s="404"/>
      <c r="AF48" s="404"/>
      <c r="AG48" s="404"/>
      <c r="AH48" s="404"/>
      <c r="AI48" s="404"/>
      <c r="AJ48" s="404"/>
      <c r="AK48" s="404"/>
    </row>
    <row r="49" spans="1:26" s="7" customFormat="1" ht="15.6">
      <c r="A49" s="568" t="s">
        <v>436</v>
      </c>
      <c r="B49" s="568"/>
      <c r="C49" s="568"/>
      <c r="D49" s="407"/>
      <c r="E49" s="407"/>
      <c r="F49" s="407"/>
      <c r="G49" s="407"/>
      <c r="H49" s="407"/>
      <c r="I49" s="407"/>
      <c r="J49" s="407"/>
      <c r="K49" s="96"/>
      <c r="L49" s="96"/>
      <c r="M49" s="96"/>
      <c r="N49" s="96"/>
      <c r="O49" s="96"/>
      <c r="P49" s="96"/>
      <c r="Q49" s="96"/>
      <c r="R49" s="96"/>
      <c r="S49" s="96"/>
      <c r="T49" s="96"/>
      <c r="U49" s="96"/>
      <c r="V49" s="96"/>
      <c r="W49" s="96"/>
      <c r="X49" s="404"/>
      <c r="Y49" s="404"/>
      <c r="Z49" s="404"/>
    </row>
    <row r="50" spans="1:26" s="7" customFormat="1">
      <c r="A50" s="527" t="s">
        <v>1094</v>
      </c>
      <c r="B50" s="527"/>
      <c r="C50" s="527"/>
      <c r="D50" s="527"/>
      <c r="E50" s="527"/>
      <c r="F50" s="527"/>
      <c r="G50" s="527"/>
      <c r="H50" s="527"/>
      <c r="I50" s="527"/>
      <c r="J50" s="527"/>
      <c r="K50" s="527"/>
      <c r="L50" s="527"/>
      <c r="M50" s="527"/>
      <c r="N50" s="527"/>
      <c r="O50" s="527"/>
      <c r="P50" s="527"/>
      <c r="Q50" s="527"/>
      <c r="R50" s="527"/>
      <c r="S50" s="527"/>
      <c r="T50" s="527"/>
      <c r="U50" s="527"/>
      <c r="V50" s="527"/>
      <c r="W50" s="527"/>
      <c r="X50" s="404"/>
      <c r="Y50" s="404"/>
      <c r="Z50" s="404"/>
    </row>
    <row r="51" spans="1:26" s="7" customFormat="1" ht="15" customHeight="1">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04"/>
      <c r="Y51" s="404"/>
      <c r="Z51" s="404"/>
    </row>
    <row r="52" spans="1:26" s="7" customFormat="1" ht="12.75" customHeight="1">
      <c r="A52" s="407"/>
      <c r="B52" s="404"/>
      <c r="C52" s="404"/>
      <c r="D52" s="566" t="s">
        <v>1095</v>
      </c>
      <c r="E52" s="566"/>
      <c r="F52" s="566"/>
      <c r="G52" s="566"/>
      <c r="H52" s="566"/>
      <c r="I52" s="566"/>
      <c r="J52" s="566"/>
      <c r="K52" s="566"/>
      <c r="L52" s="566"/>
      <c r="M52" s="566"/>
      <c r="N52" s="566"/>
      <c r="O52" s="566"/>
      <c r="P52" s="566"/>
      <c r="Q52" s="566"/>
      <c r="R52" s="566"/>
      <c r="S52" s="566"/>
      <c r="T52" s="566"/>
      <c r="U52" s="566"/>
      <c r="V52" s="566"/>
      <c r="W52" s="566"/>
      <c r="X52" s="404"/>
      <c r="Y52" s="404"/>
      <c r="Z52" s="404"/>
    </row>
    <row r="53" spans="1:26" s="7" customFormat="1">
      <c r="A53" s="407"/>
      <c r="B53" s="404"/>
      <c r="C53" s="404"/>
      <c r="D53" s="485"/>
      <c r="E53" s="485"/>
      <c r="F53" s="485"/>
      <c r="G53" s="485"/>
      <c r="H53" s="485"/>
      <c r="I53" s="485"/>
      <c r="J53" s="485"/>
      <c r="K53" s="485"/>
      <c r="L53" s="485"/>
      <c r="M53" s="485"/>
      <c r="N53" s="485"/>
      <c r="O53" s="485"/>
      <c r="P53" s="485"/>
      <c r="Q53" s="485"/>
      <c r="R53" s="485"/>
      <c r="S53" s="485"/>
      <c r="T53" s="485"/>
      <c r="U53" s="485"/>
      <c r="V53" s="485"/>
      <c r="W53" s="485"/>
      <c r="X53" s="404"/>
      <c r="Y53" s="404"/>
      <c r="Z53" s="404"/>
    </row>
    <row r="54" spans="1:26" s="7" customFormat="1">
      <c r="A54" s="407"/>
      <c r="B54" s="404"/>
      <c r="C54" s="404"/>
      <c r="D54" s="527" t="s">
        <v>1096</v>
      </c>
      <c r="E54" s="527"/>
      <c r="F54" s="527"/>
      <c r="G54" s="527"/>
      <c r="H54" s="527"/>
      <c r="I54" s="527"/>
      <c r="J54" s="527"/>
      <c r="K54" s="527"/>
      <c r="L54" s="527"/>
      <c r="M54" s="527"/>
      <c r="N54" s="527"/>
      <c r="O54" s="527"/>
      <c r="P54" s="527"/>
      <c r="Q54" s="527"/>
      <c r="R54" s="527"/>
      <c r="S54" s="527"/>
      <c r="T54" s="527"/>
      <c r="U54" s="527"/>
      <c r="V54" s="527"/>
      <c r="W54" s="527"/>
      <c r="X54" s="404"/>
      <c r="Y54" s="404"/>
      <c r="Z54" s="404"/>
    </row>
    <row r="55" spans="1:26" s="7" customFormat="1">
      <c r="A55" s="407"/>
      <c r="B55" s="404"/>
      <c r="C55" s="404"/>
      <c r="D55" s="527"/>
      <c r="E55" s="527"/>
      <c r="F55" s="527"/>
      <c r="G55" s="527"/>
      <c r="H55" s="527"/>
      <c r="I55" s="527"/>
      <c r="J55" s="527"/>
      <c r="K55" s="527"/>
      <c r="L55" s="527"/>
      <c r="M55" s="527"/>
      <c r="N55" s="527"/>
      <c r="O55" s="527"/>
      <c r="P55" s="527"/>
      <c r="Q55" s="527"/>
      <c r="R55" s="527"/>
      <c r="S55" s="527"/>
      <c r="T55" s="527"/>
      <c r="U55" s="527"/>
      <c r="V55" s="527"/>
      <c r="W55" s="527"/>
      <c r="X55" s="529"/>
      <c r="Y55" s="529"/>
      <c r="Z55" s="529"/>
    </row>
    <row r="56" spans="1:26" s="7" customFormat="1">
      <c r="A56" s="407"/>
      <c r="B56" s="404"/>
      <c r="C56" s="404"/>
      <c r="D56" s="527"/>
      <c r="E56" s="527"/>
      <c r="F56" s="527"/>
      <c r="G56" s="527"/>
      <c r="H56" s="527"/>
      <c r="I56" s="527"/>
      <c r="J56" s="527"/>
      <c r="K56" s="527"/>
      <c r="L56" s="527"/>
      <c r="M56" s="527"/>
      <c r="N56" s="527"/>
      <c r="O56" s="527"/>
      <c r="P56" s="527"/>
      <c r="Q56" s="527"/>
      <c r="R56" s="527"/>
      <c r="S56" s="527"/>
      <c r="T56" s="527"/>
      <c r="U56" s="527"/>
      <c r="V56" s="527"/>
      <c r="W56" s="527"/>
      <c r="X56" s="432"/>
      <c r="Y56" s="404"/>
      <c r="Z56" s="404"/>
    </row>
    <row r="57" spans="1:26" s="7" customFormat="1">
      <c r="A57" s="95"/>
      <c r="B57" s="96"/>
      <c r="C57" s="96"/>
      <c r="D57" s="527"/>
      <c r="E57" s="527"/>
      <c r="F57" s="527"/>
      <c r="G57" s="527"/>
      <c r="H57" s="527"/>
      <c r="I57" s="527"/>
      <c r="J57" s="527"/>
      <c r="K57" s="527"/>
      <c r="L57" s="527"/>
      <c r="M57" s="527"/>
      <c r="N57" s="527"/>
      <c r="O57" s="527"/>
      <c r="P57" s="527"/>
      <c r="Q57" s="527"/>
      <c r="R57" s="527"/>
      <c r="S57" s="527"/>
      <c r="T57" s="527"/>
      <c r="U57" s="527"/>
      <c r="V57" s="527"/>
      <c r="W57" s="527"/>
      <c r="X57" s="432"/>
      <c r="Y57" s="404"/>
      <c r="Z57" s="404"/>
    </row>
    <row r="58" spans="1:26" s="7" customFormat="1">
      <c r="A58" s="95"/>
      <c r="B58" s="96"/>
      <c r="C58" s="96"/>
      <c r="D58" s="527"/>
      <c r="E58" s="527"/>
      <c r="F58" s="527"/>
      <c r="G58" s="527"/>
      <c r="H58" s="527"/>
      <c r="I58" s="527"/>
      <c r="J58" s="527"/>
      <c r="K58" s="527"/>
      <c r="L58" s="527"/>
      <c r="M58" s="527"/>
      <c r="N58" s="527"/>
      <c r="O58" s="527"/>
      <c r="P58" s="527"/>
      <c r="Q58" s="527"/>
      <c r="R58" s="527"/>
      <c r="S58" s="527"/>
      <c r="T58" s="527"/>
      <c r="U58" s="527"/>
      <c r="V58" s="527"/>
      <c r="W58" s="527"/>
      <c r="X58" s="432"/>
      <c r="Y58" s="404"/>
      <c r="Z58" s="404"/>
    </row>
    <row r="59" spans="1:26" s="7" customFormat="1">
      <c r="A59" s="95"/>
      <c r="B59" s="96"/>
      <c r="C59" s="96"/>
      <c r="D59" s="451"/>
      <c r="E59" s="451"/>
      <c r="F59" s="451"/>
      <c r="G59" s="451"/>
      <c r="H59" s="451"/>
      <c r="I59" s="451"/>
      <c r="J59" s="451"/>
      <c r="K59" s="451"/>
      <c r="L59" s="451"/>
      <c r="M59" s="451"/>
      <c r="N59" s="451"/>
      <c r="O59" s="451"/>
      <c r="P59" s="451"/>
      <c r="Q59" s="451"/>
      <c r="R59" s="451"/>
      <c r="S59" s="451"/>
      <c r="T59" s="451"/>
      <c r="U59" s="451"/>
      <c r="V59" s="451"/>
      <c r="W59" s="451"/>
      <c r="X59" s="404"/>
      <c r="Y59" s="404"/>
      <c r="Z59" s="404"/>
    </row>
    <row r="60" spans="1:26" s="7" customFormat="1" ht="15.6">
      <c r="A60" s="568" t="s">
        <v>519</v>
      </c>
      <c r="B60" s="568"/>
      <c r="C60" s="568"/>
      <c r="D60" s="407"/>
      <c r="E60" s="407"/>
      <c r="F60" s="407"/>
      <c r="G60" s="407"/>
      <c r="H60" s="407"/>
      <c r="I60" s="407"/>
      <c r="J60" s="407"/>
      <c r="K60" s="96"/>
      <c r="L60" s="96"/>
      <c r="M60" s="96"/>
      <c r="N60" s="96"/>
      <c r="O60" s="96"/>
      <c r="P60" s="96"/>
      <c r="Q60" s="96"/>
      <c r="R60" s="96"/>
      <c r="S60" s="96"/>
      <c r="T60" s="96"/>
      <c r="U60" s="96"/>
      <c r="V60" s="96"/>
      <c r="W60" s="96"/>
      <c r="X60" s="404"/>
      <c r="Y60" s="404"/>
      <c r="Z60" s="404"/>
    </row>
    <row r="61" spans="1:26" s="7" customFormat="1">
      <c r="A61" s="527" t="s">
        <v>1097</v>
      </c>
      <c r="B61" s="527"/>
      <c r="C61" s="527"/>
      <c r="D61" s="527"/>
      <c r="E61" s="527"/>
      <c r="F61" s="527"/>
      <c r="G61" s="527"/>
      <c r="H61" s="527"/>
      <c r="I61" s="527"/>
      <c r="J61" s="527"/>
      <c r="K61" s="527"/>
      <c r="L61" s="527"/>
      <c r="M61" s="527"/>
      <c r="N61" s="527"/>
      <c r="O61" s="527"/>
      <c r="P61" s="527"/>
      <c r="Q61" s="527"/>
      <c r="R61" s="527"/>
      <c r="S61" s="527"/>
      <c r="T61" s="527"/>
      <c r="U61" s="527"/>
      <c r="V61" s="527"/>
      <c r="W61" s="527"/>
      <c r="X61" s="404"/>
      <c r="Y61" s="404"/>
      <c r="Z61" s="404"/>
    </row>
    <row r="62" spans="1:26" s="7" customFormat="1">
      <c r="A62" s="527"/>
      <c r="B62" s="527"/>
      <c r="C62" s="527"/>
      <c r="D62" s="527"/>
      <c r="E62" s="527"/>
      <c r="F62" s="527"/>
      <c r="G62" s="527"/>
      <c r="H62" s="527"/>
      <c r="I62" s="527"/>
      <c r="J62" s="527"/>
      <c r="K62" s="527"/>
      <c r="L62" s="527"/>
      <c r="M62" s="527"/>
      <c r="N62" s="527"/>
      <c r="O62" s="527"/>
      <c r="P62" s="527"/>
      <c r="Q62" s="527"/>
      <c r="R62" s="527"/>
      <c r="S62" s="527"/>
      <c r="T62" s="527"/>
      <c r="U62" s="527"/>
      <c r="V62" s="527"/>
      <c r="W62" s="527"/>
      <c r="X62" s="404"/>
      <c r="Y62" s="404"/>
      <c r="Z62" s="404"/>
    </row>
    <row r="63" spans="1:26" s="7" customFormat="1" ht="12.75" customHeight="1">
      <c r="A63" s="451"/>
      <c r="B63" s="451"/>
      <c r="C63" s="451"/>
      <c r="D63" s="451"/>
      <c r="E63" s="451"/>
      <c r="F63" s="451"/>
      <c r="G63" s="451"/>
      <c r="H63" s="451"/>
      <c r="I63" s="451"/>
      <c r="J63" s="451"/>
      <c r="K63" s="451"/>
      <c r="L63" s="451"/>
      <c r="M63" s="451"/>
      <c r="N63" s="451"/>
      <c r="O63" s="451"/>
      <c r="P63" s="451"/>
      <c r="Q63" s="451"/>
      <c r="R63" s="451"/>
      <c r="S63" s="451"/>
      <c r="T63" s="451"/>
      <c r="U63" s="451"/>
      <c r="V63" s="451"/>
      <c r="W63" s="451"/>
      <c r="X63" s="404"/>
      <c r="Y63" s="404"/>
      <c r="Z63" s="404"/>
    </row>
    <row r="64" spans="1:26" s="7" customFormat="1">
      <c r="A64" s="407"/>
      <c r="B64" s="404"/>
      <c r="C64" s="404"/>
      <c r="D64" s="534" t="s">
        <v>475</v>
      </c>
      <c r="E64" s="534"/>
      <c r="F64" s="534"/>
      <c r="G64" s="534"/>
      <c r="H64" s="534"/>
      <c r="I64" s="534"/>
      <c r="J64" s="534"/>
      <c r="K64" s="534"/>
      <c r="L64" s="534"/>
      <c r="M64" s="534"/>
      <c r="N64" s="534"/>
      <c r="O64" s="534"/>
      <c r="P64" s="534"/>
      <c r="Q64" s="534"/>
      <c r="R64" s="534"/>
      <c r="S64" s="534"/>
      <c r="T64" s="534"/>
      <c r="U64" s="534"/>
      <c r="V64" s="534"/>
      <c r="W64" s="534"/>
      <c r="X64" s="404"/>
      <c r="Y64" s="404"/>
      <c r="Z64" s="404"/>
    </row>
    <row r="65" spans="1:24" s="7" customFormat="1" ht="14.25" customHeight="1">
      <c r="A65" s="407"/>
      <c r="B65" s="404"/>
      <c r="C65" s="404"/>
      <c r="D65" s="534"/>
      <c r="E65" s="534"/>
      <c r="F65" s="534"/>
      <c r="G65" s="534"/>
      <c r="H65" s="534"/>
      <c r="I65" s="534"/>
      <c r="J65" s="534"/>
      <c r="K65" s="534"/>
      <c r="L65" s="534"/>
      <c r="M65" s="534"/>
      <c r="N65" s="534"/>
      <c r="O65" s="534"/>
      <c r="P65" s="534"/>
      <c r="Q65" s="534"/>
      <c r="R65" s="534"/>
      <c r="S65" s="534"/>
      <c r="T65" s="534"/>
      <c r="U65" s="534"/>
      <c r="V65" s="534"/>
      <c r="W65" s="534"/>
      <c r="X65" s="404"/>
    </row>
    <row r="66" spans="1:24" s="7" customFormat="1">
      <c r="A66" s="462"/>
      <c r="B66" s="96"/>
      <c r="C66" s="404"/>
      <c r="D66" s="460"/>
      <c r="E66" s="460"/>
      <c r="F66" s="460"/>
      <c r="G66" s="460"/>
      <c r="H66" s="460"/>
      <c r="I66" s="460"/>
      <c r="J66" s="460"/>
      <c r="K66" s="460"/>
      <c r="L66" s="460"/>
      <c r="M66" s="460"/>
      <c r="N66" s="460"/>
      <c r="O66" s="460"/>
      <c r="P66" s="460"/>
      <c r="Q66" s="460"/>
      <c r="R66" s="460"/>
      <c r="S66" s="460"/>
      <c r="T66" s="460"/>
      <c r="U66" s="460"/>
      <c r="V66" s="460"/>
      <c r="W66" s="460"/>
      <c r="X66" s="404"/>
    </row>
    <row r="67" spans="1:24" s="7" customFormat="1">
      <c r="A67" s="407"/>
      <c r="B67" s="404"/>
      <c r="C67" s="404"/>
      <c r="D67" s="527" t="s">
        <v>1098</v>
      </c>
      <c r="E67" s="527"/>
      <c r="F67" s="527"/>
      <c r="G67" s="527"/>
      <c r="H67" s="527"/>
      <c r="I67" s="527"/>
      <c r="J67" s="527"/>
      <c r="K67" s="527"/>
      <c r="L67" s="527"/>
      <c r="M67" s="527"/>
      <c r="N67" s="527"/>
      <c r="O67" s="527"/>
      <c r="P67" s="527"/>
      <c r="Q67" s="527"/>
      <c r="R67" s="527"/>
      <c r="S67" s="527"/>
      <c r="T67" s="527"/>
      <c r="U67" s="527"/>
      <c r="V67" s="527"/>
      <c r="W67" s="527"/>
      <c r="X67" s="404"/>
    </row>
    <row r="68" spans="1:24" s="7" customFormat="1">
      <c r="A68" s="407"/>
      <c r="B68" s="404"/>
      <c r="C68" s="404"/>
      <c r="D68" s="527"/>
      <c r="E68" s="527"/>
      <c r="F68" s="527"/>
      <c r="G68" s="527"/>
      <c r="H68" s="527"/>
      <c r="I68" s="527"/>
      <c r="J68" s="527"/>
      <c r="K68" s="527"/>
      <c r="L68" s="527"/>
      <c r="M68" s="527"/>
      <c r="N68" s="527"/>
      <c r="O68" s="527"/>
      <c r="P68" s="527"/>
      <c r="Q68" s="527"/>
      <c r="R68" s="527"/>
      <c r="S68" s="527"/>
      <c r="T68" s="527"/>
      <c r="U68" s="527"/>
      <c r="V68" s="527"/>
      <c r="W68" s="527"/>
      <c r="X68" s="404"/>
    </row>
    <row r="69" spans="1:24" s="7" customFormat="1">
      <c r="A69" s="407"/>
      <c r="B69" s="404"/>
      <c r="C69" s="404"/>
      <c r="D69" s="527"/>
      <c r="E69" s="527"/>
      <c r="F69" s="527"/>
      <c r="G69" s="527"/>
      <c r="H69" s="527"/>
      <c r="I69" s="527"/>
      <c r="J69" s="527"/>
      <c r="K69" s="527"/>
      <c r="L69" s="527"/>
      <c r="M69" s="527"/>
      <c r="N69" s="527"/>
      <c r="O69" s="527"/>
      <c r="P69" s="527"/>
      <c r="Q69" s="527"/>
      <c r="R69" s="527"/>
      <c r="S69" s="527"/>
      <c r="T69" s="527"/>
      <c r="U69" s="527"/>
      <c r="V69" s="527"/>
      <c r="W69" s="527"/>
      <c r="X69" s="404"/>
    </row>
    <row r="70" spans="1:24" s="7" customFormat="1">
      <c r="A70" s="407"/>
      <c r="B70" s="404"/>
      <c r="C70" s="404"/>
      <c r="D70" s="527"/>
      <c r="E70" s="527"/>
      <c r="F70" s="527"/>
      <c r="G70" s="527"/>
      <c r="H70" s="527"/>
      <c r="I70" s="527"/>
      <c r="J70" s="527"/>
      <c r="K70" s="527"/>
      <c r="L70" s="527"/>
      <c r="M70" s="527"/>
      <c r="N70" s="527"/>
      <c r="O70" s="527"/>
      <c r="P70" s="527"/>
      <c r="Q70" s="527"/>
      <c r="R70" s="527"/>
      <c r="S70" s="527"/>
      <c r="T70" s="527"/>
      <c r="U70" s="527"/>
      <c r="V70" s="527"/>
      <c r="W70" s="527"/>
      <c r="X70" s="432"/>
    </row>
    <row r="71" spans="1:24" s="7" customFormat="1">
      <c r="A71" s="95"/>
      <c r="B71" s="96"/>
      <c r="C71" s="96"/>
      <c r="D71" s="527"/>
      <c r="E71" s="527"/>
      <c r="F71" s="527"/>
      <c r="G71" s="527"/>
      <c r="H71" s="527"/>
      <c r="I71" s="527"/>
      <c r="J71" s="527"/>
      <c r="K71" s="527"/>
      <c r="L71" s="527"/>
      <c r="M71" s="527"/>
      <c r="N71" s="527"/>
      <c r="O71" s="527"/>
      <c r="P71" s="527"/>
      <c r="Q71" s="527"/>
      <c r="R71" s="527"/>
      <c r="S71" s="527"/>
      <c r="T71" s="527"/>
      <c r="U71" s="527"/>
      <c r="V71" s="527"/>
      <c r="W71" s="527"/>
      <c r="X71" s="432"/>
    </row>
    <row r="72" spans="1:24" s="7" customFormat="1" ht="16.5" customHeight="1">
      <c r="A72" s="95"/>
      <c r="B72" s="96"/>
      <c r="C72" s="96"/>
      <c r="D72" s="527"/>
      <c r="E72" s="527"/>
      <c r="F72" s="527"/>
      <c r="G72" s="527"/>
      <c r="H72" s="527"/>
      <c r="I72" s="527"/>
      <c r="J72" s="527"/>
      <c r="K72" s="527"/>
      <c r="L72" s="527"/>
      <c r="M72" s="527"/>
      <c r="N72" s="527"/>
      <c r="O72" s="527"/>
      <c r="P72" s="527"/>
      <c r="Q72" s="527"/>
      <c r="R72" s="527"/>
      <c r="S72" s="527"/>
      <c r="T72" s="527"/>
      <c r="U72" s="527"/>
      <c r="V72" s="527"/>
      <c r="W72" s="527"/>
      <c r="X72" s="432"/>
    </row>
    <row r="73" spans="1:24" s="7" customFormat="1">
      <c r="A73" s="1340" t="s">
        <v>1099</v>
      </c>
      <c r="B73" s="1340"/>
      <c r="C73" s="96"/>
      <c r="D73" s="527" t="s">
        <v>1100</v>
      </c>
      <c r="E73" s="527"/>
      <c r="F73" s="527"/>
      <c r="G73" s="527"/>
      <c r="H73" s="527"/>
      <c r="I73" s="527"/>
      <c r="J73" s="527"/>
      <c r="K73" s="527"/>
      <c r="L73" s="527"/>
      <c r="M73" s="527"/>
      <c r="N73" s="527"/>
      <c r="O73" s="527"/>
      <c r="P73" s="527"/>
      <c r="Q73" s="527"/>
      <c r="R73" s="527"/>
      <c r="S73" s="527"/>
      <c r="T73" s="527"/>
      <c r="U73" s="527"/>
      <c r="V73" s="527"/>
      <c r="W73" s="527"/>
      <c r="X73" s="432"/>
    </row>
    <row r="74" spans="1:24" s="7" customFormat="1" ht="28.2" customHeight="1">
      <c r="A74" s="95"/>
      <c r="B74" s="96"/>
      <c r="C74" s="96"/>
      <c r="D74" s="527"/>
      <c r="E74" s="527"/>
      <c r="F74" s="527"/>
      <c r="G74" s="527"/>
      <c r="H74" s="527"/>
      <c r="I74" s="527"/>
      <c r="J74" s="527"/>
      <c r="K74" s="527"/>
      <c r="L74" s="527"/>
      <c r="M74" s="527"/>
      <c r="N74" s="527"/>
      <c r="O74" s="527"/>
      <c r="P74" s="527"/>
      <c r="Q74" s="527"/>
      <c r="R74" s="527"/>
      <c r="S74" s="527"/>
      <c r="T74" s="527"/>
      <c r="U74" s="527"/>
      <c r="V74" s="527"/>
      <c r="W74" s="527"/>
      <c r="X74" s="432"/>
    </row>
    <row r="75" spans="1:24" s="7" customFormat="1" ht="15.6">
      <c r="A75" s="1127" t="s">
        <v>440</v>
      </c>
      <c r="B75" s="1127"/>
      <c r="C75" s="1127"/>
      <c r="D75" s="1127"/>
      <c r="E75" s="1127"/>
      <c r="F75" s="1127"/>
      <c r="G75" s="1127"/>
      <c r="H75" s="1127"/>
      <c r="I75" s="1127"/>
      <c r="J75" s="1127"/>
      <c r="K75" s="1127"/>
      <c r="L75" s="1127"/>
      <c r="M75" s="1127"/>
      <c r="N75" s="1127"/>
      <c r="O75" s="1127"/>
      <c r="P75" s="1127"/>
      <c r="Q75" s="1127"/>
      <c r="R75" s="1127"/>
      <c r="S75" s="1127"/>
      <c r="T75" s="1127"/>
      <c r="U75" s="1127"/>
      <c r="V75" s="1127"/>
      <c r="W75" s="1127"/>
      <c r="X75" s="432"/>
    </row>
    <row r="76" spans="1:24" s="7" customFormat="1">
      <c r="A76" s="1156"/>
      <c r="B76" s="1157"/>
      <c r="C76" s="1157"/>
      <c r="D76" s="1157"/>
      <c r="E76" s="1157"/>
      <c r="F76" s="1157"/>
      <c r="G76" s="1157"/>
      <c r="H76" s="1157"/>
      <c r="I76" s="1157"/>
      <c r="J76" s="1157"/>
      <c r="K76" s="1157"/>
      <c r="L76" s="1157"/>
      <c r="M76" s="1157"/>
      <c r="N76" s="1157"/>
      <c r="O76" s="1157"/>
      <c r="P76" s="1157"/>
      <c r="Q76" s="1157"/>
      <c r="R76" s="1157"/>
      <c r="S76" s="1157"/>
      <c r="T76" s="1157"/>
      <c r="U76" s="1157"/>
      <c r="V76" s="1157"/>
      <c r="W76" s="1158"/>
      <c r="X76" s="432"/>
    </row>
    <row r="77" spans="1:24" s="7" customFormat="1">
      <c r="A77" s="1159"/>
      <c r="B77" s="1160"/>
      <c r="C77" s="1160"/>
      <c r="D77" s="1160"/>
      <c r="E77" s="1160"/>
      <c r="F77" s="1160"/>
      <c r="G77" s="1160"/>
      <c r="H77" s="1160"/>
      <c r="I77" s="1160"/>
      <c r="J77" s="1160"/>
      <c r="K77" s="1160"/>
      <c r="L77" s="1160"/>
      <c r="M77" s="1160"/>
      <c r="N77" s="1160"/>
      <c r="O77" s="1160"/>
      <c r="P77" s="1160"/>
      <c r="Q77" s="1160"/>
      <c r="R77" s="1160"/>
      <c r="S77" s="1160"/>
      <c r="T77" s="1160"/>
      <c r="U77" s="1160"/>
      <c r="V77" s="1160"/>
      <c r="W77" s="1161"/>
      <c r="X77" s="432"/>
    </row>
    <row r="78" spans="1:24" s="7" customFormat="1">
      <c r="A78" s="1159"/>
      <c r="B78" s="1160"/>
      <c r="C78" s="1160"/>
      <c r="D78" s="1160"/>
      <c r="E78" s="1160"/>
      <c r="F78" s="1160"/>
      <c r="G78" s="1160"/>
      <c r="H78" s="1160"/>
      <c r="I78" s="1160"/>
      <c r="J78" s="1160"/>
      <c r="K78" s="1160"/>
      <c r="L78" s="1160"/>
      <c r="M78" s="1160"/>
      <c r="N78" s="1160"/>
      <c r="O78" s="1160"/>
      <c r="P78" s="1160"/>
      <c r="Q78" s="1160"/>
      <c r="R78" s="1160"/>
      <c r="S78" s="1160"/>
      <c r="T78" s="1160"/>
      <c r="U78" s="1160"/>
      <c r="V78" s="1160"/>
      <c r="W78" s="1161"/>
      <c r="X78" s="432"/>
    </row>
    <row r="79" spans="1:24" s="7" customFormat="1">
      <c r="A79" s="1159"/>
      <c r="B79" s="1160"/>
      <c r="C79" s="1160"/>
      <c r="D79" s="1160"/>
      <c r="E79" s="1160"/>
      <c r="F79" s="1160"/>
      <c r="G79" s="1160"/>
      <c r="H79" s="1160"/>
      <c r="I79" s="1160"/>
      <c r="J79" s="1160"/>
      <c r="K79" s="1160"/>
      <c r="L79" s="1160"/>
      <c r="M79" s="1160"/>
      <c r="N79" s="1160"/>
      <c r="O79" s="1160"/>
      <c r="P79" s="1160"/>
      <c r="Q79" s="1160"/>
      <c r="R79" s="1160"/>
      <c r="S79" s="1160"/>
      <c r="T79" s="1160"/>
      <c r="U79" s="1160"/>
      <c r="V79" s="1160"/>
      <c r="W79" s="1161"/>
      <c r="X79" s="432"/>
    </row>
    <row r="80" spans="1:24" s="7" customFormat="1">
      <c r="A80" s="1159"/>
      <c r="B80" s="1160"/>
      <c r="C80" s="1160"/>
      <c r="D80" s="1160"/>
      <c r="E80" s="1160"/>
      <c r="F80" s="1160"/>
      <c r="G80" s="1160"/>
      <c r="H80" s="1160"/>
      <c r="I80" s="1160"/>
      <c r="J80" s="1160"/>
      <c r="K80" s="1160"/>
      <c r="L80" s="1160"/>
      <c r="M80" s="1160"/>
      <c r="N80" s="1160"/>
      <c r="O80" s="1160"/>
      <c r="P80" s="1160"/>
      <c r="Q80" s="1160"/>
      <c r="R80" s="1160"/>
      <c r="S80" s="1160"/>
      <c r="T80" s="1160"/>
      <c r="U80" s="1160"/>
      <c r="V80" s="1160"/>
      <c r="W80" s="1161"/>
      <c r="X80" s="432"/>
    </row>
    <row r="81" spans="1:26" s="7" customFormat="1">
      <c r="A81" s="1159"/>
      <c r="B81" s="1160"/>
      <c r="C81" s="1160"/>
      <c r="D81" s="1160"/>
      <c r="E81" s="1160"/>
      <c r="F81" s="1160"/>
      <c r="G81" s="1160"/>
      <c r="H81" s="1160"/>
      <c r="I81" s="1160"/>
      <c r="J81" s="1160"/>
      <c r="K81" s="1160"/>
      <c r="L81" s="1160"/>
      <c r="M81" s="1160"/>
      <c r="N81" s="1160"/>
      <c r="O81" s="1160"/>
      <c r="P81" s="1160"/>
      <c r="Q81" s="1160"/>
      <c r="R81" s="1160"/>
      <c r="S81" s="1160"/>
      <c r="T81" s="1160"/>
      <c r="U81" s="1160"/>
      <c r="V81" s="1160"/>
      <c r="W81" s="1161"/>
      <c r="X81" s="432"/>
      <c r="Y81" s="404"/>
      <c r="Z81" s="404"/>
    </row>
    <row r="82" spans="1:26" s="7" customFormat="1">
      <c r="A82" s="1159"/>
      <c r="B82" s="1160"/>
      <c r="C82" s="1160"/>
      <c r="D82" s="1160"/>
      <c r="E82" s="1160"/>
      <c r="F82" s="1160"/>
      <c r="G82" s="1160"/>
      <c r="H82" s="1160"/>
      <c r="I82" s="1160"/>
      <c r="J82" s="1160"/>
      <c r="K82" s="1160"/>
      <c r="L82" s="1160"/>
      <c r="M82" s="1160"/>
      <c r="N82" s="1160"/>
      <c r="O82" s="1160"/>
      <c r="P82" s="1160"/>
      <c r="Q82" s="1160"/>
      <c r="R82" s="1160"/>
      <c r="S82" s="1160"/>
      <c r="T82" s="1160"/>
      <c r="U82" s="1160"/>
      <c r="V82" s="1160"/>
      <c r="W82" s="1161"/>
      <c r="X82" s="432"/>
      <c r="Y82" s="404"/>
      <c r="Z82" s="404"/>
    </row>
    <row r="83" spans="1:26" s="7" customFormat="1">
      <c r="A83" s="1159"/>
      <c r="B83" s="1160"/>
      <c r="C83" s="1160"/>
      <c r="D83" s="1160"/>
      <c r="E83" s="1160"/>
      <c r="F83" s="1160"/>
      <c r="G83" s="1160"/>
      <c r="H83" s="1160"/>
      <c r="I83" s="1160"/>
      <c r="J83" s="1160"/>
      <c r="K83" s="1160"/>
      <c r="L83" s="1160"/>
      <c r="M83" s="1160"/>
      <c r="N83" s="1160"/>
      <c r="O83" s="1160"/>
      <c r="P83" s="1160"/>
      <c r="Q83" s="1160"/>
      <c r="R83" s="1160"/>
      <c r="S83" s="1160"/>
      <c r="T83" s="1160"/>
      <c r="U83" s="1160"/>
      <c r="V83" s="1160"/>
      <c r="W83" s="1161"/>
      <c r="X83" s="432"/>
      <c r="Y83" s="404"/>
      <c r="Z83" s="404"/>
    </row>
    <row r="84" spans="1:26" s="7" customFormat="1">
      <c r="A84" s="1159"/>
      <c r="B84" s="1160"/>
      <c r="C84" s="1160"/>
      <c r="D84" s="1160"/>
      <c r="E84" s="1160"/>
      <c r="F84" s="1160"/>
      <c r="G84" s="1160"/>
      <c r="H84" s="1160"/>
      <c r="I84" s="1160"/>
      <c r="J84" s="1160"/>
      <c r="K84" s="1160"/>
      <c r="L84" s="1160"/>
      <c r="M84" s="1160"/>
      <c r="N84" s="1160"/>
      <c r="O84" s="1160"/>
      <c r="P84" s="1160"/>
      <c r="Q84" s="1160"/>
      <c r="R84" s="1160"/>
      <c r="S84" s="1160"/>
      <c r="T84" s="1160"/>
      <c r="U84" s="1160"/>
      <c r="V84" s="1160"/>
      <c r="W84" s="1161"/>
      <c r="X84" s="432"/>
      <c r="Y84" s="404"/>
      <c r="Z84" s="404"/>
    </row>
    <row r="85" spans="1:26" s="7" customFormat="1">
      <c r="A85" s="1159"/>
      <c r="B85" s="1160"/>
      <c r="C85" s="1160"/>
      <c r="D85" s="1160"/>
      <c r="E85" s="1160"/>
      <c r="F85" s="1160"/>
      <c r="G85" s="1160"/>
      <c r="H85" s="1160"/>
      <c r="I85" s="1160"/>
      <c r="J85" s="1160"/>
      <c r="K85" s="1160"/>
      <c r="L85" s="1160"/>
      <c r="M85" s="1160"/>
      <c r="N85" s="1160"/>
      <c r="O85" s="1160"/>
      <c r="P85" s="1160"/>
      <c r="Q85" s="1160"/>
      <c r="R85" s="1160"/>
      <c r="S85" s="1160"/>
      <c r="T85" s="1160"/>
      <c r="U85" s="1160"/>
      <c r="V85" s="1160"/>
      <c r="W85" s="1161"/>
      <c r="X85" s="432"/>
      <c r="Y85" s="404"/>
      <c r="Z85" s="404"/>
    </row>
    <row r="86" spans="1:26" s="7" customFormat="1">
      <c r="A86" s="1159"/>
      <c r="B86" s="1160"/>
      <c r="C86" s="1160"/>
      <c r="D86" s="1160"/>
      <c r="E86" s="1160"/>
      <c r="F86" s="1160"/>
      <c r="G86" s="1160"/>
      <c r="H86" s="1160"/>
      <c r="I86" s="1160"/>
      <c r="J86" s="1160"/>
      <c r="K86" s="1160"/>
      <c r="L86" s="1160"/>
      <c r="M86" s="1160"/>
      <c r="N86" s="1160"/>
      <c r="O86" s="1160"/>
      <c r="P86" s="1160"/>
      <c r="Q86" s="1160"/>
      <c r="R86" s="1160"/>
      <c r="S86" s="1160"/>
      <c r="T86" s="1160"/>
      <c r="U86" s="1160"/>
      <c r="V86" s="1160"/>
      <c r="W86" s="1161"/>
      <c r="X86" s="432"/>
      <c r="Y86" s="404"/>
      <c r="Z86" s="404"/>
    </row>
    <row r="87" spans="1:26" s="7" customFormat="1">
      <c r="A87" s="1159"/>
      <c r="B87" s="1160"/>
      <c r="C87" s="1160"/>
      <c r="D87" s="1160"/>
      <c r="E87" s="1160"/>
      <c r="F87" s="1160"/>
      <c r="G87" s="1160"/>
      <c r="H87" s="1160"/>
      <c r="I87" s="1160"/>
      <c r="J87" s="1160"/>
      <c r="K87" s="1160"/>
      <c r="L87" s="1160"/>
      <c r="M87" s="1160"/>
      <c r="N87" s="1160"/>
      <c r="O87" s="1160"/>
      <c r="P87" s="1160"/>
      <c r="Q87" s="1160"/>
      <c r="R87" s="1160"/>
      <c r="S87" s="1160"/>
      <c r="T87" s="1160"/>
      <c r="U87" s="1160"/>
      <c r="V87" s="1160"/>
      <c r="W87" s="1161"/>
      <c r="X87" s="432"/>
      <c r="Y87" s="404"/>
      <c r="Z87" s="404"/>
    </row>
    <row r="88" spans="1:26" s="7" customFormat="1">
      <c r="A88" s="1159"/>
      <c r="B88" s="1160"/>
      <c r="C88" s="1160"/>
      <c r="D88" s="1160"/>
      <c r="E88" s="1160"/>
      <c r="F88" s="1160"/>
      <c r="G88" s="1160"/>
      <c r="H88" s="1160"/>
      <c r="I88" s="1160"/>
      <c r="J88" s="1160"/>
      <c r="K88" s="1160"/>
      <c r="L88" s="1160"/>
      <c r="M88" s="1160"/>
      <c r="N88" s="1160"/>
      <c r="O88" s="1160"/>
      <c r="P88" s="1160"/>
      <c r="Q88" s="1160"/>
      <c r="R88" s="1160"/>
      <c r="S88" s="1160"/>
      <c r="T88" s="1160"/>
      <c r="U88" s="1160"/>
      <c r="V88" s="1160"/>
      <c r="W88" s="1161"/>
      <c r="X88" s="432"/>
      <c r="Y88" s="404"/>
      <c r="Z88" s="404"/>
    </row>
    <row r="89" spans="1:26" s="7" customFormat="1">
      <c r="A89" s="1159"/>
      <c r="B89" s="1160"/>
      <c r="C89" s="1160"/>
      <c r="D89" s="1160"/>
      <c r="E89" s="1160"/>
      <c r="F89" s="1160"/>
      <c r="G89" s="1160"/>
      <c r="H89" s="1160"/>
      <c r="I89" s="1160"/>
      <c r="J89" s="1160"/>
      <c r="K89" s="1160"/>
      <c r="L89" s="1160"/>
      <c r="M89" s="1160"/>
      <c r="N89" s="1160"/>
      <c r="O89" s="1160"/>
      <c r="P89" s="1160"/>
      <c r="Q89" s="1160"/>
      <c r="R89" s="1160"/>
      <c r="S89" s="1160"/>
      <c r="T89" s="1160"/>
      <c r="U89" s="1160"/>
      <c r="V89" s="1160"/>
      <c r="W89" s="1161"/>
      <c r="X89" s="404"/>
      <c r="Y89" s="404"/>
      <c r="Z89" s="404"/>
    </row>
    <row r="90" spans="1:26" s="7" customFormat="1">
      <c r="A90" s="1159"/>
      <c r="B90" s="1160"/>
      <c r="C90" s="1160"/>
      <c r="D90" s="1160"/>
      <c r="E90" s="1160"/>
      <c r="F90" s="1160"/>
      <c r="G90" s="1160"/>
      <c r="H90" s="1160"/>
      <c r="I90" s="1160"/>
      <c r="J90" s="1160"/>
      <c r="K90" s="1160"/>
      <c r="L90" s="1160"/>
      <c r="M90" s="1160"/>
      <c r="N90" s="1160"/>
      <c r="O90" s="1160"/>
      <c r="P90" s="1160"/>
      <c r="Q90" s="1160"/>
      <c r="R90" s="1160"/>
      <c r="S90" s="1160"/>
      <c r="T90" s="1160"/>
      <c r="U90" s="1160"/>
      <c r="V90" s="1160"/>
      <c r="W90" s="1161"/>
      <c r="X90" s="529"/>
      <c r="Y90" s="529"/>
      <c r="Z90" s="529"/>
    </row>
    <row r="91" spans="1:26" s="7" customFormat="1">
      <c r="A91" s="1159"/>
      <c r="B91" s="1160"/>
      <c r="C91" s="1160"/>
      <c r="D91" s="1160"/>
      <c r="E91" s="1160"/>
      <c r="F91" s="1160"/>
      <c r="G91" s="1160"/>
      <c r="H91" s="1160"/>
      <c r="I91" s="1160"/>
      <c r="J91" s="1160"/>
      <c r="K91" s="1160"/>
      <c r="L91" s="1160"/>
      <c r="M91" s="1160"/>
      <c r="N91" s="1160"/>
      <c r="O91" s="1160"/>
      <c r="P91" s="1160"/>
      <c r="Q91" s="1160"/>
      <c r="R91" s="1160"/>
      <c r="S91" s="1160"/>
      <c r="T91" s="1160"/>
      <c r="U91" s="1160"/>
      <c r="V91" s="1160"/>
      <c r="W91" s="1161"/>
      <c r="X91" s="404"/>
      <c r="Y91" s="404"/>
      <c r="Z91" s="404"/>
    </row>
    <row r="92" spans="1:26">
      <c r="A92" s="1162"/>
      <c r="B92" s="1163"/>
      <c r="C92" s="1163"/>
      <c r="D92" s="1163"/>
      <c r="E92" s="1163"/>
      <c r="F92" s="1163"/>
      <c r="G92" s="1163"/>
      <c r="H92" s="1163"/>
      <c r="I92" s="1163"/>
      <c r="J92" s="1163"/>
      <c r="K92" s="1163"/>
      <c r="L92" s="1163"/>
      <c r="M92" s="1163"/>
      <c r="N92" s="1163"/>
      <c r="O92" s="1163"/>
      <c r="P92" s="1163"/>
      <c r="Q92" s="1163"/>
      <c r="R92" s="1163"/>
      <c r="S92" s="1163"/>
      <c r="T92" s="1163"/>
      <c r="U92" s="1163"/>
      <c r="V92" s="1163"/>
      <c r="W92" s="1164"/>
      <c r="X92" s="407"/>
      <c r="Y92" s="407"/>
      <c r="Z92" s="407"/>
    </row>
    <row r="155" spans="3:3">
      <c r="C155" s="3"/>
    </row>
    <row r="156" spans="3:3">
      <c r="C156" s="3"/>
    </row>
    <row r="227" spans="2:17">
      <c r="B227" s="404"/>
      <c r="C227" s="404"/>
      <c r="D227" s="404"/>
      <c r="E227" s="404"/>
      <c r="F227" s="404"/>
      <c r="G227" s="404"/>
      <c r="H227" s="404"/>
      <c r="I227" s="404"/>
      <c r="J227" s="404"/>
      <c r="K227" s="404"/>
      <c r="L227" s="404"/>
      <c r="M227" s="404"/>
      <c r="N227" s="404"/>
      <c r="O227" s="404"/>
      <c r="P227" s="404"/>
      <c r="Q227" s="404"/>
    </row>
    <row r="228" spans="2:17">
      <c r="B228" s="404"/>
      <c r="C228" s="404"/>
      <c r="D228" s="404"/>
      <c r="E228" s="404"/>
      <c r="F228" s="404"/>
      <c r="G228" s="404"/>
      <c r="H228" s="404"/>
      <c r="I228" s="404"/>
      <c r="J228" s="404"/>
      <c r="K228" s="404"/>
      <c r="L228" s="404"/>
      <c r="M228" s="404"/>
      <c r="N228" s="404"/>
      <c r="O228" s="404"/>
      <c r="P228" s="404"/>
      <c r="Q228" s="404"/>
    </row>
    <row r="229" spans="2:17">
      <c r="B229" s="404"/>
      <c r="C229" s="404"/>
      <c r="D229" s="404"/>
      <c r="E229" s="404"/>
      <c r="F229" s="404"/>
      <c r="G229" s="404"/>
      <c r="H229" s="404"/>
      <c r="I229" s="404"/>
      <c r="J229" s="404"/>
      <c r="K229" s="404"/>
      <c r="L229" s="404"/>
      <c r="M229" s="404"/>
      <c r="N229" s="404"/>
      <c r="O229" s="404"/>
      <c r="P229" s="404"/>
      <c r="Q229" s="404"/>
    </row>
    <row r="230" spans="2:17">
      <c r="B230" s="404"/>
      <c r="C230" s="404"/>
      <c r="D230" s="404"/>
      <c r="E230" s="404"/>
      <c r="F230" s="404"/>
      <c r="G230" s="404"/>
      <c r="H230" s="404"/>
      <c r="I230" s="404"/>
      <c r="J230" s="404"/>
      <c r="K230" s="404"/>
      <c r="L230" s="404"/>
      <c r="M230" s="404"/>
      <c r="N230" s="404"/>
      <c r="O230" s="404"/>
      <c r="P230" s="404"/>
      <c r="Q230" s="404"/>
    </row>
    <row r="231" spans="2:17">
      <c r="B231" s="404"/>
      <c r="C231" s="404"/>
      <c r="D231" s="404"/>
      <c r="E231" s="404"/>
      <c r="F231" s="404"/>
      <c r="G231" s="404"/>
      <c r="H231" s="404"/>
      <c r="I231" s="404"/>
      <c r="J231" s="404"/>
      <c r="K231" s="404"/>
      <c r="L231" s="404"/>
      <c r="M231" s="404"/>
      <c r="N231" s="404"/>
      <c r="O231" s="404"/>
      <c r="P231" s="404"/>
      <c r="Q231" s="404"/>
    </row>
    <row r="232" spans="2:17">
      <c r="B232" s="404"/>
      <c r="C232" s="404"/>
      <c r="D232" s="404"/>
      <c r="E232" s="404"/>
      <c r="F232" s="404"/>
      <c r="G232" s="404"/>
      <c r="H232" s="404"/>
      <c r="I232" s="404"/>
      <c r="J232" s="404"/>
      <c r="K232" s="404"/>
      <c r="L232" s="404"/>
      <c r="M232" s="404"/>
      <c r="N232" s="404"/>
      <c r="O232" s="404"/>
      <c r="P232" s="404"/>
      <c r="Q232" s="404"/>
    </row>
    <row r="233" spans="2:17">
      <c r="B233" s="404"/>
      <c r="C233" s="404"/>
      <c r="D233" s="404"/>
      <c r="E233" s="404"/>
      <c r="F233" s="404"/>
      <c r="G233" s="404"/>
      <c r="H233" s="404"/>
      <c r="I233" s="404"/>
      <c r="J233" s="404"/>
      <c r="K233" s="404"/>
      <c r="L233" s="404"/>
      <c r="M233" s="404"/>
      <c r="N233" s="404"/>
      <c r="O233" s="404"/>
      <c r="P233" s="404"/>
      <c r="Q233" s="404"/>
    </row>
    <row r="234" spans="2:17">
      <c r="B234" s="404"/>
      <c r="C234" s="404"/>
      <c r="D234" s="404"/>
      <c r="E234" s="404"/>
      <c r="F234" s="404"/>
      <c r="G234" s="404"/>
      <c r="H234" s="404"/>
      <c r="I234" s="404"/>
      <c r="J234" s="404"/>
      <c r="K234" s="404"/>
      <c r="L234" s="404"/>
      <c r="M234" s="404"/>
      <c r="N234" s="404"/>
      <c r="O234" s="404"/>
      <c r="P234" s="404"/>
      <c r="Q234" s="404"/>
    </row>
    <row r="235" spans="2:17">
      <c r="B235" s="404"/>
      <c r="C235" s="404"/>
      <c r="D235" s="404"/>
      <c r="E235" s="404"/>
      <c r="F235" s="404"/>
      <c r="G235" s="404"/>
      <c r="H235" s="404"/>
      <c r="I235" s="404"/>
      <c r="J235" s="404"/>
      <c r="K235" s="404"/>
      <c r="L235" s="404"/>
      <c r="M235" s="404"/>
      <c r="N235" s="404"/>
      <c r="O235" s="404"/>
      <c r="P235" s="404"/>
      <c r="Q235" s="404"/>
    </row>
    <row r="236" spans="2:17">
      <c r="B236" s="404"/>
      <c r="C236" s="404"/>
      <c r="D236" s="404"/>
      <c r="E236" s="404"/>
      <c r="F236" s="404"/>
      <c r="G236" s="404"/>
      <c r="H236" s="404"/>
      <c r="I236" s="404"/>
      <c r="J236" s="404"/>
      <c r="K236" s="404"/>
      <c r="L236" s="404"/>
      <c r="M236" s="404"/>
      <c r="N236" s="404"/>
      <c r="O236" s="404"/>
      <c r="P236" s="404"/>
      <c r="Q236" s="404"/>
    </row>
    <row r="237" spans="2:17">
      <c r="B237" s="404"/>
      <c r="C237" s="404"/>
      <c r="D237" s="404"/>
      <c r="E237" s="404"/>
      <c r="F237" s="404"/>
      <c r="G237" s="404"/>
      <c r="H237" s="404"/>
      <c r="I237" s="404"/>
      <c r="J237" s="404"/>
      <c r="K237" s="404"/>
      <c r="L237" s="404"/>
      <c r="M237" s="404"/>
      <c r="N237" s="404"/>
      <c r="O237" s="404"/>
      <c r="P237" s="404"/>
      <c r="Q237" s="404"/>
    </row>
    <row r="238" spans="2:17">
      <c r="B238" s="404"/>
      <c r="C238" s="404"/>
      <c r="D238" s="404"/>
      <c r="E238" s="404"/>
      <c r="F238" s="404"/>
      <c r="G238" s="404"/>
      <c r="H238" s="404"/>
      <c r="I238" s="404"/>
      <c r="J238" s="404"/>
      <c r="K238" s="404"/>
      <c r="L238" s="404"/>
      <c r="M238" s="404"/>
      <c r="N238" s="404"/>
      <c r="O238" s="404"/>
      <c r="P238" s="404"/>
      <c r="Q238" s="404"/>
    </row>
    <row r="239" spans="2:17">
      <c r="B239" s="404"/>
      <c r="C239" s="404"/>
      <c r="D239" s="404"/>
      <c r="E239" s="404"/>
      <c r="F239" s="404"/>
      <c r="G239" s="404"/>
      <c r="H239" s="404"/>
      <c r="I239" s="404"/>
      <c r="J239" s="404"/>
      <c r="K239" s="404"/>
      <c r="L239" s="404"/>
      <c r="M239" s="404"/>
      <c r="N239" s="404"/>
      <c r="O239" s="404"/>
      <c r="P239" s="404"/>
      <c r="Q239" s="404"/>
    </row>
    <row r="245" spans="2:17">
      <c r="B245" s="404"/>
      <c r="C245" s="404"/>
      <c r="D245" s="404"/>
      <c r="E245" s="404"/>
      <c r="F245" s="404"/>
      <c r="G245" s="404"/>
      <c r="H245" s="404"/>
      <c r="I245" s="404"/>
      <c r="J245" s="404"/>
      <c r="K245" s="404"/>
      <c r="L245" s="404"/>
      <c r="M245" s="404"/>
      <c r="N245" s="404"/>
      <c r="O245" s="404"/>
      <c r="P245" s="404"/>
      <c r="Q245" s="404"/>
    </row>
    <row r="271" spans="2:17">
      <c r="B271" s="404"/>
      <c r="C271" s="404"/>
      <c r="D271" s="404"/>
      <c r="E271" s="404"/>
      <c r="F271" s="404"/>
      <c r="G271" s="404"/>
      <c r="H271" s="404"/>
      <c r="I271" s="404"/>
      <c r="J271" s="404"/>
      <c r="K271" s="404"/>
      <c r="L271" s="404"/>
      <c r="M271" s="404"/>
      <c r="N271" s="404"/>
      <c r="O271" s="404"/>
      <c r="P271" s="404"/>
      <c r="Q271" s="404"/>
    </row>
    <row r="272" spans="2:17">
      <c r="B272" s="404"/>
      <c r="C272" s="404"/>
      <c r="D272" s="404"/>
      <c r="E272" s="404"/>
      <c r="F272" s="404"/>
      <c r="G272" s="404"/>
      <c r="H272" s="404"/>
      <c r="I272" s="404"/>
      <c r="J272" s="404"/>
      <c r="K272" s="404"/>
      <c r="L272" s="404"/>
      <c r="M272" s="404"/>
      <c r="N272" s="404"/>
      <c r="O272" s="404"/>
      <c r="P272" s="404"/>
      <c r="Q272" s="404"/>
    </row>
    <row r="273" spans="2:17">
      <c r="B273" s="404"/>
      <c r="C273" s="404"/>
      <c r="D273" s="404"/>
      <c r="E273" s="404"/>
      <c r="F273" s="404"/>
      <c r="G273" s="404"/>
      <c r="H273" s="404"/>
      <c r="I273" s="404"/>
      <c r="J273" s="404"/>
      <c r="K273" s="404"/>
      <c r="L273" s="404"/>
      <c r="M273" s="404"/>
      <c r="N273" s="404"/>
      <c r="O273" s="404"/>
      <c r="P273" s="404"/>
      <c r="Q273" s="404"/>
    </row>
    <row r="274" spans="2:17">
      <c r="B274" s="404"/>
      <c r="C274" s="404"/>
      <c r="D274" s="404"/>
      <c r="E274" s="404"/>
      <c r="F274" s="404"/>
      <c r="G274" s="404"/>
      <c r="H274" s="404"/>
      <c r="I274" s="404"/>
      <c r="J274" s="404"/>
      <c r="K274" s="404"/>
      <c r="L274" s="404"/>
      <c r="M274" s="404"/>
      <c r="N274" s="404"/>
      <c r="O274" s="404"/>
      <c r="P274" s="404"/>
      <c r="Q274" s="404"/>
    </row>
    <row r="275" spans="2:17">
      <c r="B275" s="404"/>
      <c r="C275" s="404"/>
      <c r="D275" s="404"/>
      <c r="E275" s="404"/>
      <c r="F275" s="404"/>
      <c r="G275" s="404"/>
      <c r="H275" s="404"/>
      <c r="I275" s="404"/>
      <c r="J275" s="404"/>
      <c r="K275" s="404"/>
      <c r="L275" s="404"/>
      <c r="M275" s="404"/>
      <c r="N275" s="404"/>
      <c r="O275" s="404"/>
      <c r="P275" s="404"/>
      <c r="Q275" s="404"/>
    </row>
    <row r="276" spans="2:17">
      <c r="B276" s="404"/>
      <c r="C276" s="404"/>
      <c r="D276" s="404"/>
      <c r="E276" s="404"/>
      <c r="F276" s="404"/>
      <c r="G276" s="404"/>
      <c r="H276" s="404"/>
      <c r="I276" s="404"/>
      <c r="J276" s="404"/>
      <c r="K276" s="404"/>
      <c r="L276" s="404"/>
      <c r="M276" s="404"/>
      <c r="N276" s="404"/>
      <c r="O276" s="404"/>
      <c r="P276" s="404"/>
      <c r="Q276" s="404"/>
    </row>
    <row r="277" spans="2:17">
      <c r="B277" s="404"/>
      <c r="C277" s="404"/>
      <c r="D277" s="404"/>
      <c r="E277" s="404"/>
      <c r="F277" s="404"/>
      <c r="G277" s="404"/>
      <c r="H277" s="404"/>
      <c r="I277" s="404"/>
      <c r="J277" s="404"/>
      <c r="K277" s="404"/>
      <c r="L277" s="404"/>
      <c r="M277" s="404"/>
      <c r="N277" s="404"/>
      <c r="O277" s="404"/>
      <c r="P277" s="404"/>
      <c r="Q277" s="404"/>
    </row>
    <row r="278" spans="2:17">
      <c r="B278" s="404"/>
      <c r="C278" s="404"/>
      <c r="D278" s="404"/>
      <c r="E278" s="404"/>
      <c r="F278" s="404"/>
      <c r="G278" s="404"/>
      <c r="H278" s="404"/>
      <c r="I278" s="404"/>
      <c r="J278" s="404"/>
      <c r="K278" s="404"/>
      <c r="L278" s="404"/>
      <c r="M278" s="404"/>
      <c r="N278" s="404"/>
      <c r="O278" s="404"/>
      <c r="P278" s="404"/>
      <c r="Q278" s="404"/>
    </row>
    <row r="279" spans="2:17">
      <c r="B279" s="404"/>
      <c r="C279" s="404"/>
      <c r="D279" s="404"/>
      <c r="E279" s="404"/>
      <c r="F279" s="404"/>
      <c r="G279" s="404"/>
      <c r="H279" s="404"/>
      <c r="I279" s="404"/>
      <c r="J279" s="404"/>
      <c r="K279" s="404"/>
      <c r="L279" s="404"/>
      <c r="M279" s="404"/>
      <c r="N279" s="404"/>
      <c r="O279" s="404"/>
      <c r="P279" s="404"/>
      <c r="Q279" s="404"/>
    </row>
    <row r="280" spans="2:17">
      <c r="B280" s="404"/>
      <c r="C280" s="404"/>
      <c r="D280" s="404"/>
      <c r="E280" s="404"/>
      <c r="F280" s="404"/>
      <c r="G280" s="404"/>
      <c r="H280" s="404"/>
      <c r="I280" s="404"/>
      <c r="J280" s="404"/>
      <c r="K280" s="404"/>
      <c r="L280" s="404"/>
      <c r="M280" s="404"/>
      <c r="N280" s="404"/>
      <c r="O280" s="404"/>
      <c r="P280" s="404"/>
      <c r="Q280" s="404"/>
    </row>
    <row r="281" spans="2:17">
      <c r="B281" s="404"/>
      <c r="C281" s="404"/>
      <c r="D281" s="404"/>
      <c r="E281" s="404"/>
      <c r="F281" s="404"/>
      <c r="G281" s="404"/>
      <c r="H281" s="404"/>
      <c r="I281" s="404"/>
      <c r="J281" s="404"/>
      <c r="K281" s="404"/>
      <c r="L281" s="404"/>
      <c r="M281" s="404"/>
      <c r="N281" s="404"/>
      <c r="O281" s="404"/>
      <c r="P281" s="404"/>
      <c r="Q281" s="404"/>
    </row>
    <row r="317" spans="3:17">
      <c r="C317" s="404"/>
      <c r="D317" s="404"/>
      <c r="E317" s="404"/>
      <c r="F317" s="404"/>
      <c r="G317" s="404"/>
      <c r="H317" s="404"/>
      <c r="I317" s="404"/>
      <c r="J317" s="404"/>
      <c r="K317" s="404"/>
      <c r="L317" s="404"/>
      <c r="M317" s="404"/>
      <c r="N317" s="404"/>
      <c r="O317" s="404"/>
      <c r="P317" s="404"/>
      <c r="Q317" s="404"/>
    </row>
    <row r="318" spans="3:17">
      <c r="C318" s="404"/>
      <c r="D318" s="404"/>
      <c r="E318" s="404"/>
      <c r="F318" s="404"/>
      <c r="G318" s="404"/>
      <c r="H318" s="404"/>
      <c r="I318" s="404"/>
      <c r="J318" s="404"/>
      <c r="K318" s="404"/>
      <c r="L318" s="404"/>
      <c r="M318" s="404"/>
      <c r="N318" s="404"/>
      <c r="O318" s="404"/>
      <c r="P318" s="404"/>
      <c r="Q318" s="404"/>
    </row>
    <row r="319" spans="3:17">
      <c r="C319" s="404"/>
      <c r="D319" s="404"/>
      <c r="E319" s="404"/>
      <c r="F319" s="404"/>
      <c r="G319" s="404"/>
      <c r="H319" s="404"/>
      <c r="I319" s="404"/>
      <c r="J319" s="404"/>
      <c r="K319" s="404"/>
      <c r="L319" s="404"/>
      <c r="M319" s="404"/>
      <c r="N319" s="404"/>
      <c r="O319" s="404"/>
      <c r="P319" s="404"/>
      <c r="Q319" s="404"/>
    </row>
    <row r="320" spans="3:17">
      <c r="C320" s="404"/>
      <c r="D320" s="404"/>
      <c r="E320" s="404"/>
      <c r="F320" s="404"/>
      <c r="G320" s="404"/>
      <c r="H320" s="404"/>
      <c r="I320" s="404"/>
      <c r="J320" s="404"/>
      <c r="K320" s="404"/>
      <c r="L320" s="404"/>
      <c r="M320" s="404"/>
      <c r="N320" s="404"/>
      <c r="O320" s="404"/>
      <c r="P320" s="404"/>
      <c r="Q320" s="404"/>
    </row>
    <row r="321" spans="3:17">
      <c r="C321" s="404"/>
      <c r="D321" s="404"/>
      <c r="E321" s="404"/>
      <c r="F321" s="404"/>
      <c r="G321" s="404"/>
      <c r="H321" s="404"/>
      <c r="I321" s="404"/>
      <c r="J321" s="404"/>
      <c r="K321" s="404"/>
      <c r="L321" s="404"/>
      <c r="M321" s="404"/>
      <c r="N321" s="404"/>
      <c r="O321" s="404"/>
      <c r="P321" s="404"/>
      <c r="Q321" s="404"/>
    </row>
    <row r="322" spans="3:17">
      <c r="C322" s="404"/>
      <c r="D322" s="404"/>
      <c r="E322" s="404"/>
      <c r="F322" s="404"/>
      <c r="G322" s="404"/>
      <c r="H322" s="404"/>
      <c r="I322" s="404"/>
      <c r="J322" s="404"/>
      <c r="K322" s="404"/>
      <c r="L322" s="404"/>
      <c r="M322" s="404"/>
      <c r="N322" s="404"/>
      <c r="O322" s="404"/>
      <c r="P322" s="404"/>
      <c r="Q322" s="404"/>
    </row>
    <row r="323" spans="3:17">
      <c r="C323" s="404"/>
      <c r="D323" s="404"/>
      <c r="E323" s="404"/>
      <c r="F323" s="404"/>
      <c r="G323" s="404"/>
      <c r="H323" s="404"/>
      <c r="I323" s="404"/>
      <c r="J323" s="404"/>
      <c r="K323" s="404"/>
      <c r="L323" s="404"/>
      <c r="M323" s="404"/>
      <c r="N323" s="404"/>
      <c r="O323" s="404"/>
      <c r="P323" s="404"/>
      <c r="Q323" s="404"/>
    </row>
    <row r="324" spans="3:17">
      <c r="C324" s="404"/>
      <c r="D324" s="404"/>
      <c r="E324" s="404"/>
      <c r="F324" s="404"/>
      <c r="G324" s="404"/>
      <c r="H324" s="404"/>
      <c r="I324" s="404"/>
      <c r="J324" s="404"/>
      <c r="K324" s="404"/>
      <c r="L324" s="404"/>
      <c r="M324" s="404"/>
      <c r="N324" s="404"/>
      <c r="O324" s="404"/>
      <c r="P324" s="404"/>
      <c r="Q324" s="404"/>
    </row>
    <row r="325" spans="3:17">
      <c r="C325" s="404"/>
      <c r="D325" s="404"/>
      <c r="E325" s="404"/>
      <c r="F325" s="404"/>
      <c r="G325" s="404"/>
      <c r="H325" s="404"/>
      <c r="I325" s="404"/>
      <c r="J325" s="404"/>
      <c r="K325" s="404"/>
      <c r="L325" s="404"/>
      <c r="M325" s="404"/>
      <c r="N325" s="404"/>
      <c r="O325" s="404"/>
      <c r="P325" s="404"/>
      <c r="Q325" s="404"/>
    </row>
    <row r="326" spans="3:17">
      <c r="C326" s="404"/>
      <c r="D326" s="404"/>
      <c r="E326" s="404"/>
      <c r="F326" s="404"/>
      <c r="G326" s="404"/>
      <c r="H326" s="404"/>
      <c r="I326" s="404"/>
      <c r="J326" s="404"/>
      <c r="K326" s="404"/>
      <c r="L326" s="404"/>
      <c r="M326" s="404"/>
      <c r="N326" s="404"/>
      <c r="O326" s="404"/>
      <c r="P326" s="404"/>
      <c r="Q326" s="404"/>
    </row>
    <row r="328" spans="3:17">
      <c r="C328" s="404"/>
      <c r="D328" s="404"/>
      <c r="E328" s="404"/>
      <c r="F328" s="404"/>
      <c r="G328" s="404"/>
      <c r="H328" s="404"/>
      <c r="I328" s="404"/>
      <c r="J328" s="404"/>
      <c r="K328" s="404"/>
      <c r="L328" s="404"/>
      <c r="M328" s="404"/>
      <c r="N328" s="404"/>
      <c r="O328" s="404"/>
      <c r="P328" s="404"/>
      <c r="Q328" s="404"/>
    </row>
    <row r="329" spans="3:17">
      <c r="C329" s="404"/>
      <c r="D329" s="404"/>
      <c r="E329" s="404"/>
      <c r="F329" s="404"/>
      <c r="G329" s="404"/>
      <c r="H329" s="404"/>
      <c r="I329" s="404"/>
      <c r="J329" s="404"/>
      <c r="K329" s="404"/>
      <c r="L329" s="404"/>
      <c r="M329" s="404"/>
      <c r="N329" s="404"/>
      <c r="O329" s="404"/>
      <c r="P329" s="404"/>
      <c r="Q329" s="404"/>
    </row>
    <row r="330" spans="3:17">
      <c r="C330" s="404"/>
      <c r="D330" s="404"/>
      <c r="E330" s="404"/>
      <c r="F330" s="404"/>
      <c r="G330" s="404"/>
      <c r="H330" s="404"/>
      <c r="I330" s="404"/>
      <c r="J330" s="404"/>
      <c r="K330" s="404"/>
      <c r="L330" s="404"/>
      <c r="M330" s="404"/>
      <c r="N330" s="404"/>
      <c r="O330" s="404"/>
      <c r="P330" s="404"/>
      <c r="Q330" s="404"/>
    </row>
    <row r="331" spans="3:17">
      <c r="C331" s="404"/>
      <c r="D331" s="404"/>
      <c r="E331" s="404"/>
      <c r="F331" s="404"/>
      <c r="G331" s="404"/>
      <c r="H331" s="404"/>
      <c r="I331" s="404"/>
      <c r="J331" s="404"/>
      <c r="K331" s="404"/>
      <c r="L331" s="404"/>
      <c r="M331" s="404"/>
      <c r="N331" s="404"/>
      <c r="O331" s="404"/>
      <c r="P331" s="404"/>
      <c r="Q331" s="404"/>
    </row>
    <row r="332" spans="3:17">
      <c r="C332" s="404"/>
      <c r="D332" s="404"/>
      <c r="E332" s="404"/>
      <c r="F332" s="404"/>
      <c r="G332" s="404"/>
      <c r="H332" s="404"/>
      <c r="I332" s="404"/>
      <c r="J332" s="404"/>
      <c r="K332" s="404"/>
      <c r="L332" s="404"/>
      <c r="M332" s="404"/>
      <c r="N332" s="404"/>
      <c r="O332" s="404"/>
      <c r="P332" s="404"/>
      <c r="Q332" s="404"/>
    </row>
    <row r="353" spans="3:17">
      <c r="C353" s="404"/>
      <c r="D353" s="404"/>
      <c r="E353" s="404"/>
      <c r="F353" s="404"/>
      <c r="G353" s="404"/>
      <c r="H353" s="404"/>
      <c r="I353" s="404"/>
      <c r="J353" s="404"/>
      <c r="K353" s="404"/>
      <c r="L353" s="404"/>
      <c r="M353" s="404"/>
      <c r="N353" s="404"/>
      <c r="O353" s="404"/>
      <c r="P353" s="404"/>
      <c r="Q353" s="404"/>
    </row>
    <row r="354" spans="3:17">
      <c r="C354" s="404"/>
      <c r="D354" s="404"/>
      <c r="E354" s="404"/>
      <c r="F354" s="404"/>
      <c r="G354" s="404"/>
      <c r="H354" s="404"/>
      <c r="I354" s="404"/>
      <c r="J354" s="404"/>
      <c r="K354" s="404"/>
      <c r="L354" s="404"/>
      <c r="M354" s="404"/>
      <c r="N354" s="404"/>
      <c r="O354" s="404"/>
      <c r="P354" s="404"/>
      <c r="Q354" s="404"/>
    </row>
    <row r="355" spans="3:17">
      <c r="C355" s="404"/>
      <c r="D355" s="404"/>
      <c r="E355" s="404"/>
      <c r="F355" s="404"/>
      <c r="G355" s="404"/>
      <c r="H355" s="404"/>
      <c r="I355" s="404"/>
      <c r="J355" s="404"/>
      <c r="K355" s="404"/>
      <c r="L355" s="404"/>
      <c r="M355" s="404"/>
      <c r="N355" s="404"/>
      <c r="O355" s="404"/>
      <c r="P355" s="404"/>
      <c r="Q355" s="404"/>
    </row>
    <row r="356" spans="3:17">
      <c r="C356" s="404"/>
      <c r="D356" s="404"/>
      <c r="E356" s="404"/>
      <c r="F356" s="404"/>
      <c r="G356" s="404"/>
      <c r="H356" s="404"/>
      <c r="I356" s="404"/>
      <c r="J356" s="404"/>
      <c r="K356" s="404"/>
      <c r="L356" s="404"/>
      <c r="M356" s="404"/>
      <c r="N356" s="404"/>
      <c r="O356" s="404"/>
      <c r="P356" s="404"/>
      <c r="Q356" s="404"/>
    </row>
    <row r="357" spans="3:17">
      <c r="C357" s="404"/>
      <c r="D357" s="404"/>
      <c r="E357" s="404"/>
      <c r="F357" s="404"/>
      <c r="G357" s="404"/>
      <c r="H357" s="404"/>
      <c r="I357" s="404"/>
      <c r="J357" s="404"/>
      <c r="K357" s="404"/>
      <c r="L357" s="404"/>
      <c r="M357" s="404"/>
      <c r="N357" s="404"/>
      <c r="O357" s="404"/>
      <c r="P357" s="404"/>
      <c r="Q357" s="404"/>
    </row>
  </sheetData>
  <mergeCells count="89">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G4:I4"/>
    <mergeCell ref="N1:W1"/>
    <mergeCell ref="N5:W5"/>
    <mergeCell ref="A3:M3"/>
    <mergeCell ref="A1:M2"/>
    <mergeCell ref="A4:F5"/>
    <mergeCell ref="N2:W2"/>
    <mergeCell ref="N3:W3"/>
    <mergeCell ref="N4:W4"/>
    <mergeCell ref="G5:I5"/>
    <mergeCell ref="J5:L5"/>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137160</xdr:colOff>
                    <xdr:row>21</xdr:row>
                    <xdr:rowOff>137160</xdr:rowOff>
                  </from>
                  <to>
                    <xdr:col>2</xdr:col>
                    <xdr:colOff>30480</xdr:colOff>
                    <xdr:row>23</xdr:row>
                    <xdr:rowOff>22860</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137160</xdr:colOff>
                    <xdr:row>30</xdr:row>
                    <xdr:rowOff>137160</xdr:rowOff>
                  </from>
                  <to>
                    <xdr:col>2</xdr:col>
                    <xdr:colOff>30480</xdr:colOff>
                    <xdr:row>33</xdr:row>
                    <xdr:rowOff>22860</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137160</xdr:colOff>
                    <xdr:row>40</xdr:row>
                    <xdr:rowOff>22860</xdr:rowOff>
                  </from>
                  <to>
                    <xdr:col>2</xdr:col>
                    <xdr:colOff>30480</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106680</xdr:colOff>
                    <xdr:row>52</xdr:row>
                    <xdr:rowOff>137160</xdr:rowOff>
                  </from>
                  <to>
                    <xdr:col>2</xdr:col>
                    <xdr:colOff>22860</xdr:colOff>
                    <xdr:row>54</xdr:row>
                    <xdr:rowOff>30480</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137160</xdr:colOff>
                    <xdr:row>15</xdr:row>
                    <xdr:rowOff>137160</xdr:rowOff>
                  </from>
                  <to>
                    <xdr:col>1</xdr:col>
                    <xdr:colOff>251460</xdr:colOff>
                    <xdr:row>17</xdr:row>
                    <xdr:rowOff>22860</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144780</xdr:colOff>
                    <xdr:row>27</xdr:row>
                    <xdr:rowOff>137160</xdr:rowOff>
                  </from>
                  <to>
                    <xdr:col>2</xdr:col>
                    <xdr:colOff>22860</xdr:colOff>
                    <xdr:row>29</xdr:row>
                    <xdr:rowOff>22860</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137160</xdr:colOff>
                    <xdr:row>38</xdr:row>
                    <xdr:rowOff>30480</xdr:rowOff>
                  </from>
                  <to>
                    <xdr:col>1</xdr:col>
                    <xdr:colOff>251460</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137160</xdr:colOff>
                    <xdr:row>51</xdr:row>
                    <xdr:rowOff>30480</xdr:rowOff>
                  </from>
                  <to>
                    <xdr:col>1</xdr:col>
                    <xdr:colOff>251460</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106680</xdr:colOff>
                    <xdr:row>66</xdr:row>
                    <xdr:rowOff>0</xdr:rowOff>
                  </from>
                  <to>
                    <xdr:col>2</xdr:col>
                    <xdr:colOff>22860</xdr:colOff>
                    <xdr:row>67</xdr:row>
                    <xdr:rowOff>30480</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137160</xdr:colOff>
                    <xdr:row>63</xdr:row>
                    <xdr:rowOff>30480</xdr:rowOff>
                  </from>
                  <to>
                    <xdr:col>1</xdr:col>
                    <xdr:colOff>251460</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68580</xdr:colOff>
                    <xdr:row>75</xdr:row>
                    <xdr:rowOff>22860</xdr:rowOff>
                  </from>
                  <to>
                    <xdr:col>24</xdr:col>
                    <xdr:colOff>457200</xdr:colOff>
                    <xdr:row>76</xdr:row>
                    <xdr:rowOff>121920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2" customFormat="1" ht="15">
      <c r="A1" s="1194" t="s">
        <v>1101</v>
      </c>
      <c r="B1" s="1195"/>
      <c r="C1" s="1195"/>
      <c r="D1" s="1195"/>
      <c r="E1" s="1195"/>
      <c r="F1" s="1195"/>
      <c r="G1" s="1195"/>
      <c r="H1" s="1195"/>
      <c r="I1" s="1195"/>
      <c r="J1" s="1195"/>
      <c r="K1" s="1195"/>
      <c r="L1" s="1195"/>
      <c r="M1" s="1196"/>
      <c r="N1" s="1107" t="s">
        <v>408</v>
      </c>
      <c r="O1" s="1108"/>
      <c r="P1" s="1108"/>
      <c r="Q1" s="1108"/>
      <c r="R1" s="1108"/>
      <c r="S1" s="1108"/>
      <c r="T1" s="1108"/>
      <c r="U1" s="1108"/>
      <c r="V1" s="1108"/>
      <c r="W1" s="1109"/>
      <c r="X1" s="1150" t="s">
        <v>156</v>
      </c>
      <c r="Y1" s="1150"/>
      <c r="Z1" s="1150"/>
      <c r="AG1" s="1141" t="s">
        <v>217</v>
      </c>
      <c r="AH1" s="1142"/>
      <c r="AI1" s="1142"/>
      <c r="AJ1" s="1142"/>
      <c r="AK1" s="1143"/>
    </row>
    <row r="2" spans="1:37" s="12" customFormat="1" ht="15" customHeight="1">
      <c r="A2" s="1195"/>
      <c r="B2" s="1195"/>
      <c r="C2" s="1195"/>
      <c r="D2" s="1195"/>
      <c r="E2" s="1195"/>
      <c r="F2" s="1195"/>
      <c r="G2" s="1195"/>
      <c r="H2" s="1195"/>
      <c r="I2" s="1195"/>
      <c r="J2" s="1195"/>
      <c r="K2" s="1195"/>
      <c r="L2" s="1195"/>
      <c r="M2" s="1196"/>
      <c r="N2" s="1144">
        <f>'CPA-52'!Q1</f>
        <v>0</v>
      </c>
      <c r="O2" s="1145"/>
      <c r="P2" s="1145"/>
      <c r="Q2" s="1145"/>
      <c r="R2" s="1145"/>
      <c r="S2" s="1145"/>
      <c r="T2" s="1145"/>
      <c r="U2" s="1145"/>
      <c r="V2" s="1145"/>
      <c r="W2" s="1146"/>
      <c r="AG2" s="1138" t="s">
        <v>218</v>
      </c>
      <c r="AH2" s="1139"/>
      <c r="AI2" s="1139"/>
      <c r="AJ2" s="156"/>
      <c r="AK2" s="157"/>
    </row>
    <row r="3" spans="1:37" s="12" customFormat="1" ht="15.75" customHeight="1">
      <c r="A3" s="1113" t="s">
        <v>419</v>
      </c>
      <c r="B3" s="1113"/>
      <c r="C3" s="1113"/>
      <c r="D3" s="1113"/>
      <c r="E3" s="1113"/>
      <c r="F3" s="1113"/>
      <c r="G3" s="1113"/>
      <c r="H3" s="1113"/>
      <c r="I3" s="1113"/>
      <c r="J3" s="1113"/>
      <c r="K3" s="1113"/>
      <c r="L3" s="1113"/>
      <c r="M3" s="1114"/>
      <c r="N3" s="1173">
        <f>'CPA-52'!V3</f>
        <v>0</v>
      </c>
      <c r="O3" s="1174"/>
      <c r="P3" s="1174"/>
      <c r="Q3" s="1174"/>
      <c r="R3" s="1174"/>
      <c r="S3" s="1174"/>
      <c r="T3" s="1174"/>
      <c r="U3" s="1174"/>
      <c r="V3" s="1174"/>
      <c r="W3" s="1175"/>
      <c r="AG3" s="1147" t="s">
        <v>219</v>
      </c>
      <c r="AH3" s="1148"/>
      <c r="AI3" s="1148"/>
      <c r="AJ3" s="1148"/>
      <c r="AK3" s="1149"/>
    </row>
    <row r="4" spans="1:37" ht="12.75" customHeight="1">
      <c r="A4" s="1118" t="s">
        <v>420</v>
      </c>
      <c r="B4" s="1119"/>
      <c r="C4" s="1119"/>
      <c r="D4" s="1119"/>
      <c r="E4" s="1119"/>
      <c r="F4" s="1119"/>
      <c r="G4" s="1103"/>
      <c r="H4" s="1103"/>
      <c r="I4" s="1103"/>
      <c r="J4" s="5"/>
      <c r="K4" s="5"/>
      <c r="L4" s="5"/>
      <c r="M4" s="10"/>
      <c r="N4" s="1173">
        <f>'CPA-52'!T4</f>
        <v>0</v>
      </c>
      <c r="O4" s="1174"/>
      <c r="P4" s="1174"/>
      <c r="Q4" s="1174"/>
      <c r="R4" s="1174"/>
      <c r="S4" s="1174"/>
      <c r="T4" s="1174"/>
      <c r="U4" s="1174"/>
      <c r="V4" s="1174"/>
      <c r="W4" s="1175"/>
      <c r="X4" s="407"/>
      <c r="Y4" s="407"/>
      <c r="Z4" s="407"/>
      <c r="AA4" s="407"/>
      <c r="AB4" s="407"/>
      <c r="AC4" s="407"/>
      <c r="AD4" s="407"/>
      <c r="AE4" s="407"/>
      <c r="AF4" s="407"/>
      <c r="AG4" s="1138" t="s">
        <v>218</v>
      </c>
      <c r="AH4" s="1139"/>
      <c r="AI4" s="1139"/>
      <c r="AJ4" s="1139"/>
      <c r="AK4" s="1140"/>
    </row>
    <row r="5" spans="1:37" ht="12.75" customHeight="1">
      <c r="A5" s="1120"/>
      <c r="B5" s="1121"/>
      <c r="C5" s="1121"/>
      <c r="D5" s="1121"/>
      <c r="E5" s="1121"/>
      <c r="F5" s="1121"/>
      <c r="G5" s="1125"/>
      <c r="H5" s="1125"/>
      <c r="I5" s="1125"/>
      <c r="J5" s="1125"/>
      <c r="K5" s="1125"/>
      <c r="L5" s="1125"/>
      <c r="M5" s="11"/>
      <c r="N5" s="1170">
        <f>'CPA-52'!M6</f>
        <v>0</v>
      </c>
      <c r="O5" s="1171"/>
      <c r="P5" s="1171"/>
      <c r="Q5" s="1171"/>
      <c r="R5" s="1171"/>
      <c r="S5" s="1171"/>
      <c r="T5" s="1171"/>
      <c r="U5" s="1171"/>
      <c r="V5" s="1171"/>
      <c r="W5" s="1172"/>
      <c r="X5" s="407"/>
      <c r="Y5" s="407"/>
      <c r="Z5" s="407"/>
      <c r="AA5" s="407"/>
      <c r="AB5" s="407"/>
      <c r="AC5" s="407"/>
      <c r="AD5" s="407"/>
      <c r="AE5" s="407"/>
      <c r="AF5" s="407"/>
      <c r="AG5" s="1141" t="s">
        <v>220</v>
      </c>
      <c r="AH5" s="1142"/>
      <c r="AI5" s="1142"/>
      <c r="AJ5" s="1142"/>
      <c r="AK5" s="1143"/>
    </row>
    <row r="6" spans="1:37" ht="7.5" customHeight="1">
      <c r="A6" s="6"/>
      <c r="B6" s="6"/>
      <c r="C6" s="6"/>
      <c r="D6" s="6"/>
      <c r="E6" s="6"/>
      <c r="F6" s="407"/>
      <c r="G6" s="407"/>
      <c r="H6" s="407"/>
      <c r="I6" s="407"/>
      <c r="J6" s="4"/>
      <c r="K6" s="4"/>
      <c r="L6" s="4"/>
      <c r="M6" s="1"/>
      <c r="N6" s="487"/>
      <c r="O6" s="487"/>
      <c r="P6" s="487"/>
      <c r="Q6" s="487"/>
      <c r="R6" s="487"/>
      <c r="S6" s="487"/>
      <c r="T6" s="487"/>
      <c r="U6" s="487"/>
      <c r="V6" s="487"/>
      <c r="W6" s="487"/>
      <c r="X6" s="407"/>
      <c r="Y6" s="407"/>
      <c r="Z6" s="407"/>
      <c r="AA6" s="407"/>
      <c r="AB6" s="407"/>
      <c r="AC6" s="407"/>
      <c r="AD6" s="407"/>
      <c r="AE6" s="407"/>
      <c r="AF6" s="407"/>
      <c r="AG6" s="1138" t="s">
        <v>218</v>
      </c>
      <c r="AH6" s="1139"/>
      <c r="AI6" s="1139"/>
      <c r="AJ6" s="1139"/>
      <c r="AK6" s="1140"/>
    </row>
    <row r="7" spans="1:37" s="7" customFormat="1" ht="15.75" customHeight="1">
      <c r="A7" s="405" t="s">
        <v>422</v>
      </c>
      <c r="B7" s="407"/>
      <c r="C7" s="407"/>
      <c r="D7" s="407"/>
      <c r="E7" s="407"/>
      <c r="F7" s="407"/>
      <c r="G7" s="407"/>
      <c r="H7" s="407"/>
      <c r="I7" s="407"/>
      <c r="J7" s="407"/>
      <c r="K7" s="96"/>
      <c r="L7" s="96"/>
      <c r="M7" s="96"/>
      <c r="N7" s="96"/>
      <c r="O7" s="96"/>
      <c r="P7" s="96"/>
      <c r="Q7" s="96"/>
      <c r="R7" s="96"/>
      <c r="S7" s="96"/>
      <c r="T7" s="96"/>
      <c r="U7" s="96"/>
      <c r="V7" s="96"/>
      <c r="W7" s="96"/>
      <c r="X7" s="529"/>
      <c r="Y7" s="529"/>
      <c r="Z7" s="529"/>
      <c r="AA7" s="404"/>
      <c r="AB7" s="404"/>
      <c r="AC7" s="404"/>
      <c r="AD7" s="404"/>
      <c r="AE7" s="404"/>
      <c r="AF7" s="404"/>
      <c r="AG7" s="1141" t="s">
        <v>222</v>
      </c>
      <c r="AH7" s="1142"/>
      <c r="AI7" s="1142"/>
      <c r="AJ7" s="1142"/>
      <c r="AK7" s="1143"/>
    </row>
    <row r="8" spans="1:37" s="7" customFormat="1" ht="12.75" customHeight="1">
      <c r="A8" s="527" t="s">
        <v>1102</v>
      </c>
      <c r="B8" s="527"/>
      <c r="C8" s="527"/>
      <c r="D8" s="527"/>
      <c r="E8" s="527"/>
      <c r="F8" s="527"/>
      <c r="G8" s="527"/>
      <c r="H8" s="527"/>
      <c r="I8" s="527"/>
      <c r="J8" s="527"/>
      <c r="K8" s="527"/>
      <c r="L8" s="527"/>
      <c r="M8" s="527"/>
      <c r="N8" s="527"/>
      <c r="O8" s="527"/>
      <c r="P8" s="527"/>
      <c r="Q8" s="527"/>
      <c r="R8" s="527"/>
      <c r="S8" s="527"/>
      <c r="T8" s="527"/>
      <c r="U8" s="527"/>
      <c r="V8" s="527"/>
      <c r="W8" s="527"/>
      <c r="X8" s="404"/>
      <c r="Y8" s="404"/>
      <c r="Z8" s="404"/>
      <c r="AA8" s="404"/>
      <c r="AB8" s="404"/>
      <c r="AC8" s="404"/>
      <c r="AD8" s="404"/>
      <c r="AE8" s="404"/>
      <c r="AF8" s="404"/>
      <c r="AG8" s="1138" t="s">
        <v>218</v>
      </c>
      <c r="AH8" s="1139"/>
      <c r="AI8" s="1139"/>
      <c r="AJ8" s="1139"/>
      <c r="AK8" s="1140"/>
    </row>
    <row r="9" spans="1:37" s="7" customFormat="1" ht="6.75" customHeight="1">
      <c r="A9" s="451"/>
      <c r="B9" s="451"/>
      <c r="C9" s="451"/>
      <c r="D9" s="451"/>
      <c r="E9" s="451"/>
      <c r="F9" s="451"/>
      <c r="G9" s="451"/>
      <c r="H9" s="451"/>
      <c r="I9" s="451"/>
      <c r="J9" s="451"/>
      <c r="K9" s="451"/>
      <c r="L9" s="451"/>
      <c r="M9" s="451"/>
      <c r="N9" s="451"/>
      <c r="O9" s="451"/>
      <c r="P9" s="451"/>
      <c r="Q9" s="451"/>
      <c r="R9" s="451"/>
      <c r="S9" s="451"/>
      <c r="T9" s="451"/>
      <c r="U9" s="451"/>
      <c r="V9" s="451"/>
      <c r="W9" s="451"/>
      <c r="X9" s="404"/>
      <c r="Y9" s="404"/>
      <c r="Z9" s="404"/>
      <c r="AA9" s="404"/>
      <c r="AB9" s="404"/>
      <c r="AC9" s="404"/>
      <c r="AD9" s="404"/>
      <c r="AE9" s="404"/>
      <c r="AF9" s="404"/>
      <c r="AG9" s="1144" t="s">
        <v>223</v>
      </c>
      <c r="AH9" s="1145"/>
      <c r="AI9" s="1145"/>
      <c r="AJ9" s="1145"/>
      <c r="AK9" s="1146"/>
    </row>
    <row r="10" spans="1:37" s="37" customFormat="1">
      <c r="A10" s="404"/>
      <c r="B10" s="404"/>
      <c r="C10" s="404"/>
      <c r="D10" s="566" t="s">
        <v>475</v>
      </c>
      <c r="E10" s="532"/>
      <c r="F10" s="532"/>
      <c r="G10" s="532"/>
      <c r="H10" s="532"/>
      <c r="I10" s="532"/>
      <c r="J10" s="532"/>
      <c r="K10" s="532"/>
      <c r="L10" s="532"/>
      <c r="M10" s="532"/>
      <c r="N10" s="532"/>
      <c r="O10" s="532"/>
      <c r="P10" s="532"/>
      <c r="Q10" s="532"/>
      <c r="R10" s="532"/>
      <c r="S10" s="532"/>
      <c r="T10" s="532"/>
      <c r="U10" s="532"/>
      <c r="V10" s="532"/>
      <c r="W10" s="532"/>
      <c r="X10" s="404"/>
      <c r="Y10" s="404"/>
      <c r="Z10" s="404"/>
      <c r="AA10" s="404"/>
      <c r="AB10" s="404"/>
      <c r="AC10" s="404"/>
      <c r="AD10" s="404"/>
      <c r="AE10" s="404"/>
      <c r="AF10" s="404"/>
      <c r="AG10" s="1138" t="s">
        <v>218</v>
      </c>
      <c r="AH10" s="1139"/>
      <c r="AI10" s="1139"/>
      <c r="AJ10" s="1139"/>
      <c r="AK10" s="1140"/>
    </row>
    <row r="11" spans="1:37" s="37" customFormat="1" ht="15.75" customHeight="1">
      <c r="A11" s="404"/>
      <c r="B11" s="404"/>
      <c r="C11" s="404"/>
      <c r="D11" s="532"/>
      <c r="E11" s="532"/>
      <c r="F11" s="532"/>
      <c r="G11" s="532"/>
      <c r="H11" s="532"/>
      <c r="I11" s="532"/>
      <c r="J11" s="532"/>
      <c r="K11" s="532"/>
      <c r="L11" s="532"/>
      <c r="M11" s="532"/>
      <c r="N11" s="532"/>
      <c r="O11" s="532"/>
      <c r="P11" s="532"/>
      <c r="Q11" s="532"/>
      <c r="R11" s="532"/>
      <c r="S11" s="532"/>
      <c r="T11" s="532"/>
      <c r="U11" s="532"/>
      <c r="V11" s="532"/>
      <c r="W11" s="532"/>
      <c r="X11" s="404"/>
      <c r="Y11" s="404"/>
      <c r="Z11" s="404"/>
      <c r="AA11" s="404"/>
      <c r="AB11" s="404"/>
      <c r="AC11" s="404"/>
      <c r="AD11" s="404"/>
      <c r="AE11" s="404"/>
      <c r="AF11" s="404"/>
      <c r="AG11" s="1144" t="s">
        <v>226</v>
      </c>
      <c r="AH11" s="1145"/>
      <c r="AI11" s="1145"/>
      <c r="AJ11" s="1145"/>
      <c r="AK11" s="1146"/>
    </row>
    <row r="12" spans="1:37" s="7" customFormat="1" ht="8.25" customHeight="1">
      <c r="A12" s="407"/>
      <c r="B12" s="404"/>
      <c r="C12" s="404"/>
      <c r="D12" s="485"/>
      <c r="E12" s="485"/>
      <c r="F12" s="485"/>
      <c r="G12" s="485"/>
      <c r="H12" s="485"/>
      <c r="I12" s="485"/>
      <c r="J12" s="485"/>
      <c r="K12" s="485"/>
      <c r="L12" s="485"/>
      <c r="M12" s="485"/>
      <c r="N12" s="485"/>
      <c r="O12" s="485"/>
      <c r="P12" s="485"/>
      <c r="Q12" s="485"/>
      <c r="R12" s="485"/>
      <c r="S12" s="485"/>
      <c r="T12" s="485"/>
      <c r="U12" s="485"/>
      <c r="V12" s="485"/>
      <c r="W12" s="485"/>
      <c r="X12" s="404"/>
      <c r="Y12" s="404"/>
      <c r="Z12" s="404"/>
      <c r="AA12" s="404"/>
      <c r="AB12" s="404"/>
      <c r="AC12" s="404"/>
      <c r="AD12" s="404"/>
      <c r="AE12" s="404"/>
      <c r="AF12" s="404"/>
      <c r="AG12" s="1138" t="s">
        <v>218</v>
      </c>
      <c r="AH12" s="1139"/>
      <c r="AI12" s="1139"/>
      <c r="AJ12" s="1139"/>
      <c r="AK12" s="1140"/>
    </row>
    <row r="13" spans="1:37" s="37" customFormat="1" ht="12.75" customHeight="1">
      <c r="A13" s="95"/>
      <c r="B13" s="96"/>
      <c r="C13" s="404"/>
      <c r="D13" s="532" t="s">
        <v>1103</v>
      </c>
      <c r="E13" s="532"/>
      <c r="F13" s="532"/>
      <c r="G13" s="532"/>
      <c r="H13" s="532"/>
      <c r="I13" s="532"/>
      <c r="J13" s="532"/>
      <c r="K13" s="532"/>
      <c r="L13" s="532"/>
      <c r="M13" s="532"/>
      <c r="N13" s="532"/>
      <c r="O13" s="532"/>
      <c r="P13" s="532"/>
      <c r="Q13" s="532"/>
      <c r="R13" s="532"/>
      <c r="S13" s="532"/>
      <c r="T13" s="532"/>
      <c r="U13" s="532"/>
      <c r="V13" s="532"/>
      <c r="W13" s="532"/>
      <c r="X13" s="404"/>
      <c r="Y13" s="404"/>
      <c r="Z13" s="404"/>
      <c r="AA13" s="404"/>
      <c r="AB13" s="404"/>
      <c r="AC13" s="404"/>
      <c r="AD13" s="404"/>
      <c r="AE13" s="404"/>
      <c r="AF13" s="404"/>
      <c r="AG13" s="1141" t="s">
        <v>228</v>
      </c>
      <c r="AH13" s="1142"/>
      <c r="AI13" s="1142"/>
      <c r="AJ13" s="1142"/>
      <c r="AK13" s="1143"/>
    </row>
    <row r="14" spans="1:37" s="37" customFormat="1" ht="15" customHeight="1">
      <c r="A14" s="404"/>
      <c r="B14" s="404"/>
      <c r="C14" s="404"/>
      <c r="D14" s="532"/>
      <c r="E14" s="532"/>
      <c r="F14" s="532"/>
      <c r="G14" s="532"/>
      <c r="H14" s="532"/>
      <c r="I14" s="532"/>
      <c r="J14" s="532"/>
      <c r="K14" s="532"/>
      <c r="L14" s="532"/>
      <c r="M14" s="532"/>
      <c r="N14" s="532"/>
      <c r="O14" s="532"/>
      <c r="P14" s="532"/>
      <c r="Q14" s="532"/>
      <c r="R14" s="532"/>
      <c r="S14" s="532"/>
      <c r="T14" s="532"/>
      <c r="U14" s="532"/>
      <c r="V14" s="532"/>
      <c r="W14" s="532"/>
      <c r="X14" s="404"/>
      <c r="Y14" s="404"/>
      <c r="Z14" s="404"/>
      <c r="AA14" s="404"/>
      <c r="AB14" s="404"/>
      <c r="AC14" s="404"/>
      <c r="AD14" s="404"/>
      <c r="AE14" s="404"/>
      <c r="AF14" s="404"/>
      <c r="AG14" s="1138" t="s">
        <v>218</v>
      </c>
      <c r="AH14" s="1139"/>
      <c r="AI14" s="1139"/>
      <c r="AJ14" s="1139"/>
      <c r="AK14" s="1140"/>
    </row>
    <row r="15" spans="1:37" s="7" customFormat="1" ht="7.5" customHeight="1">
      <c r="A15" s="462"/>
      <c r="B15" s="96"/>
      <c r="C15" s="404"/>
      <c r="D15" s="485"/>
      <c r="E15" s="485"/>
      <c r="F15" s="485"/>
      <c r="G15" s="485"/>
      <c r="H15" s="485"/>
      <c r="I15" s="485"/>
      <c r="J15" s="485"/>
      <c r="K15" s="485"/>
      <c r="L15" s="485"/>
      <c r="M15" s="485"/>
      <c r="N15" s="485"/>
      <c r="O15" s="485"/>
      <c r="P15" s="485"/>
      <c r="Q15" s="485"/>
      <c r="R15" s="485"/>
      <c r="S15" s="485"/>
      <c r="T15" s="485"/>
      <c r="U15" s="485"/>
      <c r="V15" s="485"/>
      <c r="W15" s="485"/>
      <c r="X15" s="404"/>
      <c r="Y15" s="404"/>
      <c r="Z15" s="404"/>
      <c r="AA15" s="404"/>
      <c r="AB15" s="404"/>
      <c r="AC15" s="404"/>
      <c r="AD15" s="404"/>
      <c r="AE15" s="404"/>
      <c r="AF15" s="404"/>
      <c r="AG15" s="1141" t="s">
        <v>229</v>
      </c>
      <c r="AH15" s="1142"/>
      <c r="AI15" s="1142"/>
      <c r="AJ15" s="1142"/>
      <c r="AK15" s="1143"/>
    </row>
    <row r="16" spans="1:37" s="7" customFormat="1" ht="15.6">
      <c r="A16" s="405" t="s">
        <v>426</v>
      </c>
      <c r="B16" s="407"/>
      <c r="C16" s="407"/>
      <c r="D16" s="407"/>
      <c r="E16" s="407"/>
      <c r="F16" s="407"/>
      <c r="G16" s="407"/>
      <c r="H16" s="407"/>
      <c r="I16" s="407"/>
      <c r="J16" s="407"/>
      <c r="K16" s="96"/>
      <c r="L16" s="96"/>
      <c r="M16" s="96"/>
      <c r="N16" s="96"/>
      <c r="O16" s="96"/>
      <c r="P16" s="96"/>
      <c r="Q16" s="96"/>
      <c r="R16" s="96"/>
      <c r="S16" s="96"/>
      <c r="T16" s="96"/>
      <c r="U16" s="96"/>
      <c r="V16" s="96"/>
      <c r="W16" s="96"/>
      <c r="X16" s="404"/>
      <c r="Y16" s="404"/>
      <c r="Z16" s="404"/>
      <c r="AA16" s="404"/>
      <c r="AB16" s="404"/>
      <c r="AC16" s="404"/>
      <c r="AD16" s="404"/>
      <c r="AE16" s="404"/>
      <c r="AF16" s="404"/>
      <c r="AG16" s="1138" t="s">
        <v>218</v>
      </c>
      <c r="AH16" s="1139"/>
      <c r="AI16" s="1139"/>
      <c r="AJ16" s="1139"/>
      <c r="AK16" s="1140"/>
    </row>
    <row r="17" spans="1:37" s="37" customFormat="1" ht="12.75" customHeight="1">
      <c r="A17" s="527" t="s">
        <v>1104</v>
      </c>
      <c r="B17" s="527"/>
      <c r="C17" s="527"/>
      <c r="D17" s="527"/>
      <c r="E17" s="527"/>
      <c r="F17" s="527"/>
      <c r="G17" s="527"/>
      <c r="H17" s="527"/>
      <c r="I17" s="527"/>
      <c r="J17" s="527"/>
      <c r="K17" s="527"/>
      <c r="L17" s="527"/>
      <c r="M17" s="527"/>
      <c r="N17" s="527"/>
      <c r="O17" s="527"/>
      <c r="P17" s="527"/>
      <c r="Q17" s="527"/>
      <c r="R17" s="527"/>
      <c r="S17" s="527"/>
      <c r="T17" s="527"/>
      <c r="U17" s="527"/>
      <c r="V17" s="527"/>
      <c r="W17" s="527"/>
      <c r="X17" s="404"/>
      <c r="Y17" s="404"/>
      <c r="Z17" s="404"/>
      <c r="AA17" s="404"/>
      <c r="AB17" s="404"/>
      <c r="AC17" s="404"/>
      <c r="AD17" s="404"/>
      <c r="AE17" s="404"/>
      <c r="AF17" s="404"/>
      <c r="AG17" s="1141" t="s">
        <v>230</v>
      </c>
      <c r="AH17" s="1142"/>
      <c r="AI17" s="1142"/>
      <c r="AJ17" s="1142"/>
      <c r="AK17" s="1143"/>
    </row>
    <row r="18" spans="1:37" s="37" customFormat="1">
      <c r="A18" s="527"/>
      <c r="B18" s="527"/>
      <c r="C18" s="527"/>
      <c r="D18" s="527"/>
      <c r="E18" s="527"/>
      <c r="F18" s="527"/>
      <c r="G18" s="527"/>
      <c r="H18" s="527"/>
      <c r="I18" s="527"/>
      <c r="J18" s="527"/>
      <c r="K18" s="527"/>
      <c r="L18" s="527"/>
      <c r="M18" s="527"/>
      <c r="N18" s="527"/>
      <c r="O18" s="527"/>
      <c r="P18" s="527"/>
      <c r="Q18" s="527"/>
      <c r="R18" s="527"/>
      <c r="S18" s="527"/>
      <c r="T18" s="527"/>
      <c r="U18" s="527"/>
      <c r="V18" s="527"/>
      <c r="W18" s="527"/>
      <c r="X18" s="404"/>
      <c r="Y18" s="404"/>
      <c r="Z18" s="404"/>
      <c r="AA18" s="404"/>
      <c r="AB18" s="404"/>
      <c r="AC18" s="404"/>
      <c r="AD18" s="404"/>
      <c r="AE18" s="404"/>
      <c r="AF18" s="404"/>
      <c r="AG18" s="1138" t="s">
        <v>218</v>
      </c>
      <c r="AH18" s="1139"/>
      <c r="AI18" s="1139"/>
      <c r="AJ18" s="1139"/>
      <c r="AK18" s="1140"/>
    </row>
    <row r="19" spans="1:37" s="37" customFormat="1" ht="8.25" customHeight="1">
      <c r="A19" s="451"/>
      <c r="B19" s="451"/>
      <c r="C19" s="451"/>
      <c r="D19" s="451"/>
      <c r="E19" s="451"/>
      <c r="F19" s="451"/>
      <c r="G19" s="451"/>
      <c r="H19" s="451"/>
      <c r="I19" s="451"/>
      <c r="J19" s="451"/>
      <c r="K19" s="451"/>
      <c r="L19" s="451"/>
      <c r="M19" s="451"/>
      <c r="N19" s="451"/>
      <c r="O19" s="451"/>
      <c r="P19" s="451"/>
      <c r="Q19" s="451"/>
      <c r="R19" s="451"/>
      <c r="S19" s="451"/>
      <c r="T19" s="451"/>
      <c r="U19" s="451"/>
      <c r="V19" s="451"/>
      <c r="W19" s="451"/>
      <c r="X19" s="404"/>
      <c r="Y19" s="404"/>
      <c r="Z19" s="404"/>
      <c r="AA19" s="404"/>
      <c r="AB19" s="404"/>
      <c r="AC19" s="404"/>
      <c r="AD19" s="404"/>
      <c r="AE19" s="404"/>
      <c r="AF19" s="404"/>
      <c r="AG19" s="1141" t="s">
        <v>232</v>
      </c>
      <c r="AH19" s="1142"/>
      <c r="AI19" s="1142"/>
      <c r="AJ19" s="1142"/>
      <c r="AK19" s="1143"/>
    </row>
    <row r="20" spans="1:37" s="37" customFormat="1">
      <c r="A20" s="404"/>
      <c r="B20" s="404"/>
      <c r="C20" s="404"/>
      <c r="D20" s="566" t="s">
        <v>475</v>
      </c>
      <c r="E20" s="532"/>
      <c r="F20" s="532"/>
      <c r="G20" s="532"/>
      <c r="H20" s="532"/>
      <c r="I20" s="532"/>
      <c r="J20" s="532"/>
      <c r="K20" s="532"/>
      <c r="L20" s="532"/>
      <c r="M20" s="532"/>
      <c r="N20" s="532"/>
      <c r="O20" s="532"/>
      <c r="P20" s="532"/>
      <c r="Q20" s="532"/>
      <c r="R20" s="532"/>
      <c r="S20" s="532"/>
      <c r="T20" s="532"/>
      <c r="U20" s="532"/>
      <c r="V20" s="532"/>
      <c r="W20" s="532"/>
      <c r="X20" s="404"/>
      <c r="Y20" s="404"/>
      <c r="Z20" s="404"/>
      <c r="AA20" s="404"/>
      <c r="AB20" s="404"/>
      <c r="AC20" s="404"/>
      <c r="AD20" s="404"/>
      <c r="AE20" s="404"/>
      <c r="AF20" s="404"/>
      <c r="AG20" s="1138" t="s">
        <v>218</v>
      </c>
      <c r="AH20" s="1139"/>
      <c r="AI20" s="1139"/>
      <c r="AJ20" s="1139"/>
      <c r="AK20" s="1140"/>
    </row>
    <row r="21" spans="1:37" s="37" customFormat="1" ht="16.5" customHeight="1">
      <c r="A21" s="404"/>
      <c r="B21" s="404"/>
      <c r="C21" s="404"/>
      <c r="D21" s="532"/>
      <c r="E21" s="532"/>
      <c r="F21" s="532"/>
      <c r="G21" s="532"/>
      <c r="H21" s="532"/>
      <c r="I21" s="532"/>
      <c r="J21" s="532"/>
      <c r="K21" s="532"/>
      <c r="L21" s="532"/>
      <c r="M21" s="532"/>
      <c r="N21" s="532"/>
      <c r="O21" s="532"/>
      <c r="P21" s="532"/>
      <c r="Q21" s="532"/>
      <c r="R21" s="532"/>
      <c r="S21" s="532"/>
      <c r="T21" s="532"/>
      <c r="U21" s="532"/>
      <c r="V21" s="532"/>
      <c r="W21" s="532"/>
      <c r="X21" s="404"/>
      <c r="Y21" s="404"/>
      <c r="Z21" s="404"/>
      <c r="AA21" s="404"/>
      <c r="AB21" s="404"/>
      <c r="AC21" s="404"/>
      <c r="AD21" s="404"/>
      <c r="AE21" s="404"/>
      <c r="AF21" s="404"/>
      <c r="AG21" s="1144" t="s">
        <v>233</v>
      </c>
      <c r="AH21" s="1145"/>
      <c r="AI21" s="1145"/>
      <c r="AJ21" s="1145"/>
      <c r="AK21" s="1146"/>
    </row>
    <row r="22" spans="1:37" s="37" customFormat="1" ht="8.25" customHeight="1">
      <c r="A22" s="404"/>
      <c r="B22" s="404"/>
      <c r="C22" s="404"/>
      <c r="D22" s="458"/>
      <c r="E22" s="458"/>
      <c r="F22" s="458"/>
      <c r="G22" s="458"/>
      <c r="H22" s="458"/>
      <c r="I22" s="458"/>
      <c r="J22" s="458"/>
      <c r="K22" s="458"/>
      <c r="L22" s="458"/>
      <c r="M22" s="458"/>
      <c r="N22" s="458"/>
      <c r="O22" s="458"/>
      <c r="P22" s="458"/>
      <c r="Q22" s="458"/>
      <c r="R22" s="458"/>
      <c r="S22" s="458"/>
      <c r="T22" s="458"/>
      <c r="U22" s="458"/>
      <c r="V22" s="458"/>
      <c r="W22" s="458"/>
      <c r="X22" s="404"/>
      <c r="Y22" s="404"/>
      <c r="Z22" s="404"/>
      <c r="AA22" s="404"/>
      <c r="AB22" s="404"/>
      <c r="AC22" s="404"/>
      <c r="AD22" s="404"/>
      <c r="AE22" s="404"/>
      <c r="AF22" s="404"/>
      <c r="AG22" s="1138" t="s">
        <v>218</v>
      </c>
      <c r="AH22" s="1139"/>
      <c r="AI22" s="1139"/>
      <c r="AJ22" s="1139"/>
      <c r="AK22" s="1140"/>
    </row>
    <row r="23" spans="1:37" s="37" customFormat="1" ht="12.75" customHeight="1">
      <c r="A23" s="95"/>
      <c r="B23" s="96"/>
      <c r="C23" s="404"/>
      <c r="D23" s="527" t="s">
        <v>1105</v>
      </c>
      <c r="E23" s="527"/>
      <c r="F23" s="527"/>
      <c r="G23" s="527"/>
      <c r="H23" s="527"/>
      <c r="I23" s="527"/>
      <c r="J23" s="527"/>
      <c r="K23" s="527"/>
      <c r="L23" s="527"/>
      <c r="M23" s="527"/>
      <c r="N23" s="527"/>
      <c r="O23" s="527"/>
      <c r="P23" s="527"/>
      <c r="Q23" s="527"/>
      <c r="R23" s="527"/>
      <c r="S23" s="527"/>
      <c r="T23" s="527"/>
      <c r="U23" s="527"/>
      <c r="V23" s="527"/>
      <c r="W23" s="527"/>
      <c r="X23" s="404"/>
      <c r="Y23" s="404"/>
      <c r="Z23" s="404"/>
      <c r="AA23" s="404"/>
      <c r="AB23" s="404"/>
      <c r="AC23" s="404"/>
      <c r="AD23" s="404"/>
      <c r="AE23" s="404"/>
      <c r="AF23" s="404"/>
      <c r="AG23" s="1141" t="s">
        <v>235</v>
      </c>
      <c r="AH23" s="1142"/>
      <c r="AI23" s="1142"/>
      <c r="AJ23" s="1142"/>
      <c r="AK23" s="1143"/>
    </row>
    <row r="24" spans="1:37" s="37" customFormat="1">
      <c r="A24" s="404"/>
      <c r="B24" s="404"/>
      <c r="C24" s="404"/>
      <c r="D24" s="527"/>
      <c r="E24" s="527"/>
      <c r="F24" s="527"/>
      <c r="G24" s="527"/>
      <c r="H24" s="527"/>
      <c r="I24" s="527"/>
      <c r="J24" s="527"/>
      <c r="K24" s="527"/>
      <c r="L24" s="527"/>
      <c r="M24" s="527"/>
      <c r="N24" s="527"/>
      <c r="O24" s="527"/>
      <c r="P24" s="527"/>
      <c r="Q24" s="527"/>
      <c r="R24" s="527"/>
      <c r="S24" s="527"/>
      <c r="T24" s="527"/>
      <c r="U24" s="527"/>
      <c r="V24" s="527"/>
      <c r="W24" s="527"/>
      <c r="X24" s="1341" t="s">
        <v>1106</v>
      </c>
      <c r="Y24" s="1341"/>
      <c r="Z24" s="1341"/>
      <c r="AA24" s="404"/>
      <c r="AB24" s="404"/>
      <c r="AC24" s="404"/>
      <c r="AD24" s="404"/>
      <c r="AE24" s="404"/>
      <c r="AF24" s="404"/>
      <c r="AG24" s="1138" t="s">
        <v>218</v>
      </c>
      <c r="AH24" s="1139"/>
      <c r="AI24" s="1139"/>
      <c r="AJ24" s="1139"/>
      <c r="AK24" s="1140"/>
    </row>
    <row r="25" spans="1:37" s="37" customFormat="1" ht="12.75" customHeight="1">
      <c r="A25" s="404"/>
      <c r="B25" s="404"/>
      <c r="C25" s="404"/>
      <c r="D25" s="527"/>
      <c r="E25" s="527"/>
      <c r="F25" s="527"/>
      <c r="G25" s="527"/>
      <c r="H25" s="527"/>
      <c r="I25" s="527"/>
      <c r="J25" s="527"/>
      <c r="K25" s="527"/>
      <c r="L25" s="527"/>
      <c r="M25" s="527"/>
      <c r="N25" s="527"/>
      <c r="O25" s="527"/>
      <c r="P25" s="527"/>
      <c r="Q25" s="527"/>
      <c r="R25" s="527"/>
      <c r="S25" s="527"/>
      <c r="T25" s="527"/>
      <c r="U25" s="527"/>
      <c r="V25" s="527"/>
      <c r="W25" s="527"/>
      <c r="X25" s="512"/>
      <c r="Y25" s="512"/>
      <c r="Z25" s="512"/>
      <c r="AA25" s="404"/>
      <c r="AB25" s="404"/>
      <c r="AC25" s="404"/>
      <c r="AD25" s="404"/>
      <c r="AE25" s="404"/>
      <c r="AF25" s="404"/>
      <c r="AG25" s="1141" t="s">
        <v>236</v>
      </c>
      <c r="AH25" s="1142"/>
      <c r="AI25" s="1142"/>
      <c r="AJ25" s="1142"/>
      <c r="AK25" s="1143"/>
    </row>
    <row r="26" spans="1:37" s="37" customFormat="1" ht="12.45" customHeight="1">
      <c r="A26" s="404"/>
      <c r="B26" s="404"/>
      <c r="C26" s="404"/>
      <c r="D26" s="527"/>
      <c r="E26" s="527"/>
      <c r="F26" s="527"/>
      <c r="G26" s="527"/>
      <c r="H26" s="527"/>
      <c r="I26" s="527"/>
      <c r="J26" s="527"/>
      <c r="K26" s="527"/>
      <c r="L26" s="527"/>
      <c r="M26" s="527"/>
      <c r="N26" s="527"/>
      <c r="O26" s="527"/>
      <c r="P26" s="527"/>
      <c r="Q26" s="527"/>
      <c r="R26" s="527"/>
      <c r="S26" s="527"/>
      <c r="T26" s="527"/>
      <c r="U26" s="527"/>
      <c r="V26" s="527"/>
      <c r="W26" s="527"/>
      <c r="X26" s="404"/>
      <c r="Y26" s="404"/>
      <c r="Z26" s="404"/>
      <c r="AA26" s="404"/>
      <c r="AB26" s="404"/>
      <c r="AC26" s="404"/>
      <c r="AD26" s="404"/>
      <c r="AE26" s="404"/>
      <c r="AF26" s="404"/>
      <c r="AG26" s="1138" t="s">
        <v>218</v>
      </c>
      <c r="AH26" s="1139"/>
      <c r="AI26" s="1139"/>
      <c r="AJ26" s="1139"/>
      <c r="AK26" s="1140"/>
    </row>
    <row r="27" spans="1:37" s="37" customFormat="1" ht="12.75" customHeight="1">
      <c r="A27" s="404"/>
      <c r="B27" s="404"/>
      <c r="C27" s="404"/>
      <c r="D27" s="527"/>
      <c r="E27" s="527"/>
      <c r="F27" s="527"/>
      <c r="G27" s="527"/>
      <c r="H27" s="527"/>
      <c r="I27" s="527"/>
      <c r="J27" s="527"/>
      <c r="K27" s="527"/>
      <c r="L27" s="527"/>
      <c r="M27" s="527"/>
      <c r="N27" s="527"/>
      <c r="O27" s="527"/>
      <c r="P27" s="527"/>
      <c r="Q27" s="527"/>
      <c r="R27" s="527"/>
      <c r="S27" s="527"/>
      <c r="T27" s="527"/>
      <c r="U27" s="527"/>
      <c r="V27" s="527"/>
      <c r="W27" s="527"/>
      <c r="X27" s="404"/>
      <c r="Y27" s="404"/>
      <c r="Z27" s="404"/>
      <c r="AA27" s="404"/>
      <c r="AB27" s="404"/>
      <c r="AC27" s="404"/>
      <c r="AD27" s="404"/>
      <c r="AE27" s="404"/>
      <c r="AF27" s="404"/>
      <c r="AG27" s="484"/>
      <c r="AH27" s="482"/>
      <c r="AI27" s="482"/>
      <c r="AJ27" s="482"/>
      <c r="AK27" s="483"/>
    </row>
    <row r="28" spans="1:37" s="37" customFormat="1" ht="7.5" customHeight="1">
      <c r="A28" s="404"/>
      <c r="B28" s="404"/>
      <c r="C28" s="404"/>
      <c r="D28" s="451"/>
      <c r="E28" s="451"/>
      <c r="F28" s="451"/>
      <c r="G28" s="451"/>
      <c r="H28" s="451"/>
      <c r="I28" s="451"/>
      <c r="J28" s="451"/>
      <c r="K28" s="451"/>
      <c r="L28" s="451"/>
      <c r="M28" s="451"/>
      <c r="N28" s="451"/>
      <c r="O28" s="451"/>
      <c r="P28" s="451"/>
      <c r="Q28" s="451"/>
      <c r="R28" s="451"/>
      <c r="S28" s="451"/>
      <c r="T28" s="451"/>
      <c r="U28" s="451"/>
      <c r="V28" s="451"/>
      <c r="W28" s="451"/>
      <c r="X28" s="404"/>
      <c r="Y28" s="404"/>
      <c r="Z28" s="404"/>
      <c r="AA28" s="404"/>
      <c r="AB28" s="404"/>
      <c r="AC28" s="404"/>
      <c r="AD28" s="404"/>
      <c r="AE28" s="404"/>
      <c r="AF28" s="404"/>
      <c r="AG28" s="1141" t="s">
        <v>237</v>
      </c>
      <c r="AH28" s="1142"/>
      <c r="AI28" s="1142"/>
      <c r="AJ28" s="1142"/>
      <c r="AK28" s="1143"/>
    </row>
    <row r="29" spans="1:37" s="7" customFormat="1" ht="15.75" customHeight="1">
      <c r="A29" s="568" t="s">
        <v>432</v>
      </c>
      <c r="B29" s="568"/>
      <c r="C29" s="568"/>
      <c r="D29" s="407"/>
      <c r="E29" s="407"/>
      <c r="F29" s="407"/>
      <c r="G29" s="407"/>
      <c r="H29" s="407"/>
      <c r="I29" s="407"/>
      <c r="J29" s="407"/>
      <c r="K29" s="96"/>
      <c r="L29" s="96"/>
      <c r="M29" s="96"/>
      <c r="N29" s="96"/>
      <c r="O29" s="96"/>
      <c r="P29" s="96"/>
      <c r="Q29" s="96"/>
      <c r="R29" s="96"/>
      <c r="S29" s="96"/>
      <c r="T29" s="96"/>
      <c r="U29" s="96"/>
      <c r="V29" s="96"/>
      <c r="W29" s="96"/>
      <c r="X29" s="404"/>
      <c r="Y29" s="404"/>
      <c r="Z29" s="404"/>
      <c r="AA29" s="404"/>
      <c r="AB29" s="404"/>
      <c r="AC29" s="404"/>
      <c r="AD29" s="404"/>
      <c r="AE29" s="404"/>
      <c r="AF29" s="404"/>
      <c r="AG29" s="1138" t="s">
        <v>218</v>
      </c>
      <c r="AH29" s="1139"/>
      <c r="AI29" s="1139"/>
      <c r="AJ29" s="1139"/>
      <c r="AK29" s="1140"/>
    </row>
    <row r="30" spans="1:37" s="37" customFormat="1" ht="12.75" customHeight="1">
      <c r="A30" s="527" t="s">
        <v>1107</v>
      </c>
      <c r="B30" s="527"/>
      <c r="C30" s="527"/>
      <c r="D30" s="527"/>
      <c r="E30" s="527"/>
      <c r="F30" s="527"/>
      <c r="G30" s="527"/>
      <c r="H30" s="527"/>
      <c r="I30" s="527"/>
      <c r="J30" s="527"/>
      <c r="K30" s="527"/>
      <c r="L30" s="527"/>
      <c r="M30" s="527"/>
      <c r="N30" s="527"/>
      <c r="O30" s="527"/>
      <c r="P30" s="527"/>
      <c r="Q30" s="527"/>
      <c r="R30" s="527"/>
      <c r="S30" s="527"/>
      <c r="T30" s="527"/>
      <c r="U30" s="527"/>
      <c r="V30" s="527"/>
      <c r="W30" s="527"/>
      <c r="X30" s="404"/>
      <c r="Y30" s="404"/>
      <c r="Z30" s="404"/>
      <c r="AA30" s="404"/>
      <c r="AB30" s="404"/>
      <c r="AC30" s="404"/>
      <c r="AD30" s="404"/>
      <c r="AE30" s="404"/>
      <c r="AF30" s="404"/>
      <c r="AG30" s="1141" t="s">
        <v>239</v>
      </c>
      <c r="AH30" s="1142"/>
      <c r="AI30" s="1142"/>
      <c r="AJ30" s="1142"/>
      <c r="AK30" s="1143"/>
    </row>
    <row r="31" spans="1:37" s="37" customFormat="1" ht="12.75" customHeight="1">
      <c r="A31" s="527"/>
      <c r="B31" s="527"/>
      <c r="C31" s="527"/>
      <c r="D31" s="527"/>
      <c r="E31" s="527"/>
      <c r="F31" s="527"/>
      <c r="G31" s="527"/>
      <c r="H31" s="527"/>
      <c r="I31" s="527"/>
      <c r="J31" s="527"/>
      <c r="K31" s="527"/>
      <c r="L31" s="527"/>
      <c r="M31" s="527"/>
      <c r="N31" s="527"/>
      <c r="O31" s="527"/>
      <c r="P31" s="527"/>
      <c r="Q31" s="527"/>
      <c r="R31" s="527"/>
      <c r="S31" s="527"/>
      <c r="T31" s="527"/>
      <c r="U31" s="527"/>
      <c r="V31" s="527"/>
      <c r="W31" s="527"/>
      <c r="X31" s="404"/>
      <c r="Y31" s="404"/>
      <c r="Z31" s="404"/>
      <c r="AA31" s="404"/>
      <c r="AB31" s="404"/>
      <c r="AC31" s="404"/>
      <c r="AD31" s="404"/>
      <c r="AE31" s="404"/>
      <c r="AF31" s="404"/>
      <c r="AG31" s="1138" t="s">
        <v>218</v>
      </c>
      <c r="AH31" s="1139"/>
      <c r="AI31" s="1139"/>
      <c r="AJ31" s="1139"/>
      <c r="AK31" s="1140"/>
    </row>
    <row r="32" spans="1:37" s="37" customFormat="1" ht="12.75" customHeight="1">
      <c r="A32" s="451"/>
      <c r="B32" s="451"/>
      <c r="C32" s="451"/>
      <c r="D32" s="451"/>
      <c r="E32" s="451"/>
      <c r="F32" s="451"/>
      <c r="G32" s="451"/>
      <c r="H32" s="451"/>
      <c r="I32" s="451"/>
      <c r="J32" s="451"/>
      <c r="K32" s="451"/>
      <c r="L32" s="451"/>
      <c r="M32" s="451"/>
      <c r="N32" s="451"/>
      <c r="O32" s="451"/>
      <c r="P32" s="451"/>
      <c r="Q32" s="451"/>
      <c r="R32" s="451"/>
      <c r="S32" s="451"/>
      <c r="T32" s="451"/>
      <c r="U32" s="451"/>
      <c r="V32" s="451"/>
      <c r="W32" s="451"/>
      <c r="X32" s="404"/>
      <c r="Y32" s="404"/>
      <c r="Z32" s="404"/>
      <c r="AA32" s="404"/>
      <c r="AB32" s="404"/>
      <c r="AC32" s="404"/>
      <c r="AD32" s="404"/>
      <c r="AE32" s="404"/>
      <c r="AF32" s="404"/>
      <c r="AG32" s="1141" t="s">
        <v>242</v>
      </c>
      <c r="AH32" s="1142"/>
      <c r="AI32" s="1142"/>
      <c r="AJ32" s="1142"/>
      <c r="AK32" s="1143"/>
    </row>
    <row r="33" spans="1:37" s="37" customFormat="1">
      <c r="A33" s="404"/>
      <c r="B33" s="404"/>
      <c r="C33" s="404"/>
      <c r="D33" s="566" t="s">
        <v>475</v>
      </c>
      <c r="E33" s="566"/>
      <c r="F33" s="566"/>
      <c r="G33" s="566"/>
      <c r="H33" s="566"/>
      <c r="I33" s="566"/>
      <c r="J33" s="566"/>
      <c r="K33" s="566"/>
      <c r="L33" s="566"/>
      <c r="M33" s="566"/>
      <c r="N33" s="566"/>
      <c r="O33" s="566"/>
      <c r="P33" s="566"/>
      <c r="Q33" s="566"/>
      <c r="R33" s="566"/>
      <c r="S33" s="566"/>
      <c r="T33" s="566"/>
      <c r="U33" s="566"/>
      <c r="V33" s="566"/>
      <c r="W33" s="566"/>
      <c r="X33" s="404"/>
      <c r="Y33" s="404"/>
      <c r="Z33" s="404"/>
      <c r="AA33" s="404"/>
      <c r="AB33" s="404"/>
      <c r="AC33" s="404"/>
      <c r="AD33" s="404"/>
      <c r="AE33" s="404"/>
      <c r="AF33" s="404"/>
      <c r="AG33" s="1138" t="s">
        <v>218</v>
      </c>
      <c r="AH33" s="1139"/>
      <c r="AI33" s="1139"/>
      <c r="AJ33" s="1139"/>
      <c r="AK33" s="1140"/>
    </row>
    <row r="34" spans="1:37" s="37" customFormat="1" ht="14.25" customHeight="1">
      <c r="A34" s="404"/>
      <c r="B34" s="404"/>
      <c r="C34" s="404"/>
      <c r="D34" s="566"/>
      <c r="E34" s="566"/>
      <c r="F34" s="566"/>
      <c r="G34" s="566"/>
      <c r="H34" s="566"/>
      <c r="I34" s="566"/>
      <c r="J34" s="566"/>
      <c r="K34" s="566"/>
      <c r="L34" s="566"/>
      <c r="M34" s="566"/>
      <c r="N34" s="566"/>
      <c r="O34" s="566"/>
      <c r="P34" s="566"/>
      <c r="Q34" s="566"/>
      <c r="R34" s="566"/>
      <c r="S34" s="566"/>
      <c r="T34" s="566"/>
      <c r="U34" s="566"/>
      <c r="V34" s="566"/>
      <c r="W34" s="566"/>
      <c r="X34" s="404"/>
      <c r="Y34" s="404"/>
      <c r="Z34" s="404"/>
      <c r="AA34" s="404"/>
      <c r="AB34" s="404"/>
      <c r="AC34" s="404"/>
      <c r="AD34" s="404"/>
      <c r="AE34" s="404"/>
      <c r="AF34" s="404"/>
      <c r="AG34" s="1141" t="s">
        <v>244</v>
      </c>
      <c r="AH34" s="1142"/>
      <c r="AI34" s="1142"/>
      <c r="AJ34" s="1142"/>
      <c r="AK34" s="1143"/>
    </row>
    <row r="35" spans="1:37" s="37" customFormat="1" ht="9" customHeight="1">
      <c r="A35" s="404"/>
      <c r="B35" s="404"/>
      <c r="C35" s="404"/>
      <c r="D35" s="458"/>
      <c r="E35" s="458"/>
      <c r="F35" s="458"/>
      <c r="G35" s="458"/>
      <c r="H35" s="458"/>
      <c r="I35" s="458"/>
      <c r="J35" s="458"/>
      <c r="K35" s="458"/>
      <c r="L35" s="458"/>
      <c r="M35" s="458"/>
      <c r="N35" s="458"/>
      <c r="O35" s="458"/>
      <c r="P35" s="458"/>
      <c r="Q35" s="458"/>
      <c r="R35" s="458"/>
      <c r="S35" s="458"/>
      <c r="T35" s="458"/>
      <c r="U35" s="458"/>
      <c r="V35" s="458"/>
      <c r="W35" s="458"/>
      <c r="X35" s="404"/>
      <c r="Y35" s="404"/>
      <c r="Z35" s="404"/>
      <c r="AA35" s="404"/>
      <c r="AB35" s="404"/>
      <c r="AC35" s="404"/>
      <c r="AD35" s="404"/>
      <c r="AE35" s="404"/>
      <c r="AF35" s="404"/>
      <c r="AG35" s="1153" t="s">
        <v>218</v>
      </c>
      <c r="AH35" s="1151"/>
      <c r="AI35" s="1151"/>
      <c r="AJ35" s="1151"/>
      <c r="AK35" s="1152"/>
    </row>
    <row r="36" spans="1:37" s="37" customFormat="1" ht="13.5" customHeight="1">
      <c r="A36" s="404"/>
      <c r="B36" s="404"/>
      <c r="C36" s="404"/>
      <c r="D36" s="534" t="s">
        <v>1108</v>
      </c>
      <c r="E36" s="534"/>
      <c r="F36" s="534"/>
      <c r="G36" s="534"/>
      <c r="H36" s="534"/>
      <c r="I36" s="534"/>
      <c r="J36" s="534"/>
      <c r="K36" s="534"/>
      <c r="L36" s="534"/>
      <c r="M36" s="534"/>
      <c r="N36" s="534"/>
      <c r="O36" s="534"/>
      <c r="P36" s="534"/>
      <c r="Q36" s="534"/>
      <c r="R36" s="534"/>
      <c r="S36" s="534"/>
      <c r="T36" s="534"/>
      <c r="U36" s="534"/>
      <c r="V36" s="534"/>
      <c r="W36" s="534"/>
      <c r="X36" s="404"/>
      <c r="Y36" s="404"/>
      <c r="Z36" s="404"/>
      <c r="AA36" s="404"/>
      <c r="AB36" s="404"/>
      <c r="AC36" s="404"/>
      <c r="AD36" s="404"/>
      <c r="AE36" s="404"/>
      <c r="AF36" s="404"/>
      <c r="AG36" s="404"/>
      <c r="AH36" s="404"/>
      <c r="AI36" s="404"/>
      <c r="AJ36" s="404"/>
      <c r="AK36" s="404"/>
    </row>
    <row r="37" spans="1:37" s="37" customFormat="1" ht="9.75" customHeight="1">
      <c r="A37" s="404"/>
      <c r="B37" s="404"/>
      <c r="C37" s="404"/>
      <c r="D37" s="451"/>
      <c r="E37" s="451"/>
      <c r="F37" s="451"/>
      <c r="G37" s="451"/>
      <c r="H37" s="451"/>
      <c r="I37" s="451"/>
      <c r="J37" s="451"/>
      <c r="K37" s="451"/>
      <c r="L37" s="451"/>
      <c r="M37" s="451"/>
      <c r="N37" s="451"/>
      <c r="O37" s="451"/>
      <c r="P37" s="451"/>
      <c r="Q37" s="451"/>
      <c r="R37" s="451"/>
      <c r="S37" s="451"/>
      <c r="T37" s="451"/>
      <c r="U37" s="451"/>
      <c r="V37" s="451"/>
      <c r="W37" s="451"/>
      <c r="X37" s="404"/>
      <c r="Y37" s="404"/>
      <c r="Z37" s="404"/>
      <c r="AA37" s="404"/>
      <c r="AB37" s="404"/>
      <c r="AC37" s="404"/>
      <c r="AD37" s="404"/>
      <c r="AE37" s="404"/>
      <c r="AF37" s="404"/>
      <c r="AG37" s="406"/>
      <c r="AH37" s="406"/>
      <c r="AI37" s="406"/>
      <c r="AJ37" s="404"/>
      <c r="AK37" s="404"/>
    </row>
    <row r="38" spans="1:37" s="7" customFormat="1" ht="15.6">
      <c r="A38" s="568" t="s">
        <v>436</v>
      </c>
      <c r="B38" s="568"/>
      <c r="C38" s="568"/>
      <c r="D38" s="407"/>
      <c r="E38" s="407"/>
      <c r="F38" s="407"/>
      <c r="G38" s="407"/>
      <c r="H38" s="407"/>
      <c r="I38" s="407"/>
      <c r="J38" s="407"/>
      <c r="K38" s="96"/>
      <c r="L38" s="96"/>
      <c r="M38" s="96"/>
      <c r="N38" s="96"/>
      <c r="O38" s="96"/>
      <c r="P38" s="96"/>
      <c r="Q38" s="96"/>
      <c r="R38" s="96"/>
      <c r="S38" s="96"/>
      <c r="T38" s="96"/>
      <c r="U38" s="96"/>
      <c r="V38" s="96"/>
      <c r="W38" s="96"/>
      <c r="X38" s="404"/>
      <c r="Y38" s="404"/>
      <c r="Z38" s="404"/>
      <c r="AA38" s="404"/>
      <c r="AB38" s="404"/>
      <c r="AC38" s="404"/>
      <c r="AD38" s="404"/>
      <c r="AE38" s="404"/>
      <c r="AF38" s="404"/>
      <c r="AG38" s="504" t="s">
        <v>246</v>
      </c>
      <c r="AH38" s="504"/>
      <c r="AI38" s="504"/>
      <c r="AJ38" s="404"/>
      <c r="AK38" s="404"/>
    </row>
    <row r="39" spans="1:37" s="37" customFormat="1" ht="15" customHeight="1">
      <c r="A39" s="527" t="s">
        <v>491</v>
      </c>
      <c r="B39" s="527"/>
      <c r="C39" s="527"/>
      <c r="D39" s="527"/>
      <c r="E39" s="527"/>
      <c r="F39" s="527"/>
      <c r="G39" s="527"/>
      <c r="H39" s="527"/>
      <c r="I39" s="527"/>
      <c r="J39" s="527"/>
      <c r="K39" s="527"/>
      <c r="L39" s="527"/>
      <c r="M39" s="527"/>
      <c r="N39" s="527"/>
      <c r="O39" s="527"/>
      <c r="P39" s="527"/>
      <c r="Q39" s="527"/>
      <c r="R39" s="527"/>
      <c r="S39" s="527"/>
      <c r="T39" s="527"/>
      <c r="U39" s="527"/>
      <c r="V39" s="527"/>
      <c r="W39" s="527"/>
      <c r="X39" s="404"/>
      <c r="Y39" s="404"/>
      <c r="Z39" s="404"/>
      <c r="AA39" s="404"/>
      <c r="AB39" s="404"/>
      <c r="AC39" s="404"/>
      <c r="AD39" s="404"/>
      <c r="AE39" s="404"/>
      <c r="AF39" s="404"/>
      <c r="AG39" s="406"/>
      <c r="AH39" s="406"/>
      <c r="AI39" s="406"/>
      <c r="AJ39" s="404"/>
      <c r="AK39" s="404"/>
    </row>
    <row r="40" spans="1:37" s="37" customFormat="1" ht="7.5" customHeight="1">
      <c r="A40" s="451"/>
      <c r="B40" s="451"/>
      <c r="C40" s="451"/>
      <c r="D40" s="451"/>
      <c r="E40" s="451"/>
      <c r="F40" s="451"/>
      <c r="G40" s="451"/>
      <c r="H40" s="451"/>
      <c r="I40" s="451"/>
      <c r="J40" s="451"/>
      <c r="K40" s="451"/>
      <c r="L40" s="451"/>
      <c r="M40" s="451"/>
      <c r="N40" s="451"/>
      <c r="O40" s="451"/>
      <c r="P40" s="451"/>
      <c r="Q40" s="451"/>
      <c r="R40" s="451"/>
      <c r="S40" s="451"/>
      <c r="T40" s="451"/>
      <c r="U40" s="451"/>
      <c r="V40" s="451"/>
      <c r="W40" s="451"/>
      <c r="X40" s="404"/>
      <c r="Y40" s="404"/>
      <c r="Z40" s="404"/>
      <c r="AA40" s="404"/>
      <c r="AB40" s="404"/>
      <c r="AC40" s="404"/>
      <c r="AD40" s="404"/>
      <c r="AE40" s="404"/>
      <c r="AF40" s="404"/>
      <c r="AG40" s="505" t="s">
        <v>247</v>
      </c>
      <c r="AH40" s="505"/>
      <c r="AI40" s="505"/>
      <c r="AJ40" s="404"/>
      <c r="AK40" s="404"/>
    </row>
    <row r="41" spans="1:37" s="7" customFormat="1">
      <c r="A41" s="407"/>
      <c r="B41" s="404"/>
      <c r="C41" s="404"/>
      <c r="D41" s="532" t="s">
        <v>1109</v>
      </c>
      <c r="E41" s="1137"/>
      <c r="F41" s="1137"/>
      <c r="G41" s="1137"/>
      <c r="H41" s="1137"/>
      <c r="I41" s="1137"/>
      <c r="J41" s="1137"/>
      <c r="K41" s="1137"/>
      <c r="L41" s="1137"/>
      <c r="M41" s="1137"/>
      <c r="N41" s="1137"/>
      <c r="O41" s="1137"/>
      <c r="P41" s="1137"/>
      <c r="Q41" s="1137"/>
      <c r="R41" s="1137"/>
      <c r="S41" s="1137"/>
      <c r="T41" s="1137"/>
      <c r="U41" s="1137"/>
      <c r="V41" s="1137"/>
      <c r="W41" s="1137"/>
      <c r="X41" s="404"/>
      <c r="Y41" s="404"/>
      <c r="Z41" s="404"/>
      <c r="AA41" s="404"/>
      <c r="AB41" s="404"/>
      <c r="AC41" s="404"/>
      <c r="AD41" s="404"/>
      <c r="AE41" s="404"/>
      <c r="AF41" s="404"/>
      <c r="AG41" s="406"/>
      <c r="AH41" s="406"/>
      <c r="AI41" s="406"/>
      <c r="AJ41" s="404"/>
      <c r="AK41" s="404"/>
    </row>
    <row r="42" spans="1:37" s="7" customFormat="1">
      <c r="A42" s="407"/>
      <c r="B42" s="404"/>
      <c r="C42" s="404"/>
      <c r="D42" s="532"/>
      <c r="E42" s="1137"/>
      <c r="F42" s="1137"/>
      <c r="G42" s="1137"/>
      <c r="H42" s="1137"/>
      <c r="I42" s="1137"/>
      <c r="J42" s="1137"/>
      <c r="K42" s="1137"/>
      <c r="L42" s="1137"/>
      <c r="M42" s="1137"/>
      <c r="N42" s="1137"/>
      <c r="O42" s="1137"/>
      <c r="P42" s="1137"/>
      <c r="Q42" s="1137"/>
      <c r="R42" s="1137"/>
      <c r="S42" s="1137"/>
      <c r="T42" s="1137"/>
      <c r="U42" s="1137"/>
      <c r="V42" s="1137"/>
      <c r="W42" s="1137"/>
      <c r="X42" s="404"/>
      <c r="Y42" s="404"/>
      <c r="Z42" s="404"/>
      <c r="AA42" s="404"/>
      <c r="AB42" s="404"/>
      <c r="AC42" s="404"/>
      <c r="AD42" s="404"/>
      <c r="AE42" s="404"/>
      <c r="AF42" s="404"/>
      <c r="AG42" s="505"/>
      <c r="AH42" s="505"/>
      <c r="AI42" s="505"/>
      <c r="AJ42" s="404"/>
      <c r="AK42" s="404"/>
    </row>
    <row r="43" spans="1:37" s="7" customFormat="1">
      <c r="A43" s="407"/>
      <c r="B43" s="404"/>
      <c r="C43" s="404"/>
      <c r="D43" s="532"/>
      <c r="E43" s="1137"/>
      <c r="F43" s="1137"/>
      <c r="G43" s="1137"/>
      <c r="H43" s="1137"/>
      <c r="I43" s="1137"/>
      <c r="J43" s="1137"/>
      <c r="K43" s="1137"/>
      <c r="L43" s="1137"/>
      <c r="M43" s="1137"/>
      <c r="N43" s="1137"/>
      <c r="O43" s="1137"/>
      <c r="P43" s="1137"/>
      <c r="Q43" s="1137"/>
      <c r="R43" s="1137"/>
      <c r="S43" s="1137"/>
      <c r="T43" s="1137"/>
      <c r="U43" s="1137"/>
      <c r="V43" s="1137"/>
      <c r="W43" s="1137"/>
      <c r="X43" s="404"/>
      <c r="Y43" s="404"/>
      <c r="Z43" s="404"/>
      <c r="AA43" s="404"/>
      <c r="AB43" s="404"/>
      <c r="AC43" s="404"/>
      <c r="AD43" s="404"/>
      <c r="AE43" s="404"/>
      <c r="AF43" s="404"/>
      <c r="AG43" s="406"/>
      <c r="AH43" s="406"/>
      <c r="AI43" s="406"/>
      <c r="AJ43" s="404"/>
      <c r="AK43" s="404"/>
    </row>
    <row r="44" spans="1:37" s="7" customFormat="1" ht="14.25" customHeight="1">
      <c r="A44" s="407"/>
      <c r="B44" s="404" t="s">
        <v>429</v>
      </c>
      <c r="C44" s="404"/>
      <c r="D44" s="1137"/>
      <c r="E44" s="1137"/>
      <c r="F44" s="1137"/>
      <c r="G44" s="1137"/>
      <c r="H44" s="1137"/>
      <c r="I44" s="1137"/>
      <c r="J44" s="1137"/>
      <c r="K44" s="1137"/>
      <c r="L44" s="1137"/>
      <c r="M44" s="1137"/>
      <c r="N44" s="1137"/>
      <c r="O44" s="1137"/>
      <c r="P44" s="1137"/>
      <c r="Q44" s="1137"/>
      <c r="R44" s="1137"/>
      <c r="S44" s="1137"/>
      <c r="T44" s="1137"/>
      <c r="U44" s="1137"/>
      <c r="V44" s="1137"/>
      <c r="W44" s="1137"/>
      <c r="X44" s="404"/>
      <c r="Y44" s="404"/>
      <c r="Z44" s="404"/>
      <c r="AA44" s="404"/>
      <c r="AB44" s="404"/>
      <c r="AC44" s="404"/>
      <c r="AD44" s="404"/>
      <c r="AE44" s="404"/>
      <c r="AF44" s="404"/>
      <c r="AG44" s="1262"/>
      <c r="AH44" s="1262"/>
      <c r="AI44" s="1262"/>
      <c r="AJ44" s="404"/>
      <c r="AK44" s="404"/>
    </row>
    <row r="45" spans="1:37" s="37" customFormat="1" ht="7.5" customHeight="1">
      <c r="A45" s="404"/>
      <c r="B45" s="404"/>
      <c r="C45" s="404"/>
      <c r="D45" s="458"/>
      <c r="E45" s="458"/>
      <c r="F45" s="458"/>
      <c r="G45" s="458"/>
      <c r="H45" s="458"/>
      <c r="I45" s="458"/>
      <c r="J45" s="458"/>
      <c r="K45" s="458"/>
      <c r="L45" s="458"/>
      <c r="M45" s="458"/>
      <c r="N45" s="458"/>
      <c r="O45" s="458"/>
      <c r="P45" s="458"/>
      <c r="Q45" s="458"/>
      <c r="R45" s="458"/>
      <c r="S45" s="458"/>
      <c r="T45" s="458"/>
      <c r="U45" s="458"/>
      <c r="V45" s="458"/>
      <c r="W45" s="458"/>
      <c r="X45" s="404"/>
      <c r="Y45" s="404"/>
      <c r="Z45" s="404"/>
      <c r="AA45" s="404"/>
      <c r="AB45" s="404"/>
      <c r="AC45" s="404"/>
      <c r="AD45" s="404"/>
      <c r="AE45" s="404"/>
      <c r="AF45" s="404"/>
      <c r="AG45" s="406"/>
      <c r="AH45" s="406"/>
      <c r="AI45" s="406"/>
      <c r="AJ45" s="404"/>
      <c r="AK45" s="404"/>
    </row>
    <row r="46" spans="1:37" s="37" customFormat="1">
      <c r="A46" s="404"/>
      <c r="B46" s="404"/>
      <c r="C46" s="404"/>
      <c r="D46" s="527" t="s">
        <v>1110</v>
      </c>
      <c r="E46" s="527"/>
      <c r="F46" s="527"/>
      <c r="G46" s="527"/>
      <c r="H46" s="527"/>
      <c r="I46" s="527"/>
      <c r="J46" s="527"/>
      <c r="K46" s="527"/>
      <c r="L46" s="527"/>
      <c r="M46" s="527"/>
      <c r="N46" s="527"/>
      <c r="O46" s="527"/>
      <c r="P46" s="527"/>
      <c r="Q46" s="527"/>
      <c r="R46" s="527"/>
      <c r="S46" s="527"/>
      <c r="T46" s="527"/>
      <c r="U46" s="527"/>
      <c r="V46" s="527"/>
      <c r="W46" s="527"/>
      <c r="X46" s="404"/>
      <c r="Y46" s="404"/>
      <c r="Z46" s="404"/>
      <c r="AA46" s="404"/>
      <c r="AB46" s="404"/>
      <c r="AC46" s="404"/>
      <c r="AD46" s="404"/>
      <c r="AE46" s="404"/>
      <c r="AF46" s="404"/>
      <c r="AG46" s="505"/>
      <c r="AH46" s="505"/>
      <c r="AI46" s="505"/>
      <c r="AJ46" s="404"/>
      <c r="AK46" s="404"/>
    </row>
    <row r="47" spans="1:37" s="37" customFormat="1">
      <c r="A47" s="95"/>
      <c r="B47" s="96"/>
      <c r="C47" s="404"/>
      <c r="D47" s="527"/>
      <c r="E47" s="527"/>
      <c r="F47" s="527"/>
      <c r="G47" s="527"/>
      <c r="H47" s="527"/>
      <c r="I47" s="527"/>
      <c r="J47" s="527"/>
      <c r="K47" s="527"/>
      <c r="L47" s="527"/>
      <c r="M47" s="527"/>
      <c r="N47" s="527"/>
      <c r="O47" s="527"/>
      <c r="P47" s="527"/>
      <c r="Q47" s="527"/>
      <c r="R47" s="527"/>
      <c r="S47" s="527"/>
      <c r="T47" s="527"/>
      <c r="U47" s="527"/>
      <c r="V47" s="527"/>
      <c r="W47" s="527"/>
      <c r="X47" s="404"/>
      <c r="Y47" s="404"/>
      <c r="Z47" s="404"/>
      <c r="AA47" s="404"/>
      <c r="AB47" s="404"/>
      <c r="AC47" s="404"/>
      <c r="AD47" s="404"/>
      <c r="AE47" s="404"/>
      <c r="AF47" s="404"/>
      <c r="AG47" s="505"/>
      <c r="AH47" s="505"/>
      <c r="AI47" s="505"/>
      <c r="AJ47" s="404"/>
      <c r="AK47" s="404"/>
    </row>
    <row r="48" spans="1:37" s="37" customFormat="1">
      <c r="A48" s="95"/>
      <c r="B48" s="96"/>
      <c r="C48" s="404"/>
      <c r="D48" s="527"/>
      <c r="E48" s="527"/>
      <c r="F48" s="527"/>
      <c r="G48" s="527"/>
      <c r="H48" s="527"/>
      <c r="I48" s="527"/>
      <c r="J48" s="527"/>
      <c r="K48" s="527"/>
      <c r="L48" s="527"/>
      <c r="M48" s="527"/>
      <c r="N48" s="527"/>
      <c r="O48" s="527"/>
      <c r="P48" s="527"/>
      <c r="Q48" s="527"/>
      <c r="R48" s="527"/>
      <c r="S48" s="527"/>
      <c r="T48" s="527"/>
      <c r="U48" s="527"/>
      <c r="V48" s="527"/>
      <c r="W48" s="527"/>
      <c r="X48" s="404"/>
      <c r="Y48" s="404"/>
      <c r="Z48" s="404"/>
      <c r="AA48" s="404"/>
      <c r="AB48" s="404"/>
      <c r="AC48" s="404"/>
      <c r="AD48" s="404"/>
      <c r="AE48" s="404"/>
      <c r="AF48" s="404"/>
      <c r="AG48" s="404"/>
      <c r="AH48" s="404"/>
      <c r="AI48" s="404"/>
      <c r="AJ48" s="404"/>
      <c r="AK48" s="404"/>
    </row>
    <row r="49" spans="1:37" s="37" customFormat="1">
      <c r="A49" s="95"/>
      <c r="B49" s="96"/>
      <c r="C49" s="404"/>
      <c r="D49" s="527"/>
      <c r="E49" s="527"/>
      <c r="F49" s="527"/>
      <c r="G49" s="527"/>
      <c r="H49" s="527"/>
      <c r="I49" s="527"/>
      <c r="J49" s="527"/>
      <c r="K49" s="527"/>
      <c r="L49" s="527"/>
      <c r="M49" s="527"/>
      <c r="N49" s="527"/>
      <c r="O49" s="527"/>
      <c r="P49" s="527"/>
      <c r="Q49" s="527"/>
      <c r="R49" s="527"/>
      <c r="S49" s="527"/>
      <c r="T49" s="527"/>
      <c r="U49" s="527"/>
      <c r="V49" s="527"/>
      <c r="W49" s="527"/>
      <c r="X49" s="404"/>
      <c r="Y49" s="404"/>
      <c r="Z49" s="404"/>
      <c r="AA49" s="404"/>
      <c r="AB49" s="404"/>
      <c r="AC49" s="404"/>
      <c r="AD49" s="404"/>
      <c r="AE49" s="404"/>
      <c r="AF49" s="404"/>
      <c r="AG49" s="404"/>
      <c r="AH49" s="404"/>
      <c r="AI49" s="404"/>
      <c r="AJ49" s="404"/>
      <c r="AK49" s="404"/>
    </row>
    <row r="50" spans="1:37" s="37" customFormat="1" ht="15" customHeight="1">
      <c r="A50" s="95"/>
      <c r="B50" s="96"/>
      <c r="C50" s="404"/>
      <c r="D50" s="527"/>
      <c r="E50" s="527"/>
      <c r="F50" s="527"/>
      <c r="G50" s="527"/>
      <c r="H50" s="527"/>
      <c r="I50" s="527"/>
      <c r="J50" s="527"/>
      <c r="K50" s="527"/>
      <c r="L50" s="527"/>
      <c r="M50" s="527"/>
      <c r="N50" s="527"/>
      <c r="O50" s="527"/>
      <c r="P50" s="527"/>
      <c r="Q50" s="527"/>
      <c r="R50" s="527"/>
      <c r="S50" s="527"/>
      <c r="T50" s="527"/>
      <c r="U50" s="527"/>
      <c r="V50" s="527"/>
      <c r="W50" s="527"/>
      <c r="X50" s="404"/>
      <c r="Y50" s="404"/>
      <c r="Z50" s="404"/>
      <c r="AA50" s="404"/>
      <c r="AB50" s="404"/>
      <c r="AC50" s="404"/>
      <c r="AD50" s="404"/>
      <c r="AE50" s="404"/>
      <c r="AF50" s="404"/>
      <c r="AG50" s="404"/>
      <c r="AH50" s="404"/>
      <c r="AI50" s="404"/>
      <c r="AJ50" s="404"/>
      <c r="AK50" s="404"/>
    </row>
    <row r="51" spans="1:37" s="7" customFormat="1" ht="6.75" customHeight="1">
      <c r="A51" s="407"/>
      <c r="B51" s="404"/>
      <c r="C51" s="96"/>
      <c r="D51" s="451"/>
      <c r="E51" s="451"/>
      <c r="F51" s="451"/>
      <c r="G51" s="451"/>
      <c r="H51" s="451"/>
      <c r="I51" s="451"/>
      <c r="J51" s="451"/>
      <c r="K51" s="451"/>
      <c r="L51" s="451"/>
      <c r="M51" s="451"/>
      <c r="N51" s="451"/>
      <c r="O51" s="451"/>
      <c r="P51" s="451"/>
      <c r="Q51" s="451"/>
      <c r="R51" s="451"/>
      <c r="S51" s="451"/>
      <c r="T51" s="451"/>
      <c r="U51" s="451"/>
      <c r="V51" s="451"/>
      <c r="W51" s="451"/>
      <c r="X51" s="432"/>
      <c r="Y51" s="404"/>
      <c r="Z51" s="404"/>
      <c r="AA51" s="404"/>
      <c r="AB51" s="404"/>
      <c r="AC51" s="404"/>
      <c r="AD51" s="404"/>
      <c r="AE51" s="404"/>
      <c r="AF51" s="404"/>
      <c r="AG51" s="404"/>
      <c r="AH51" s="404"/>
      <c r="AI51" s="404"/>
      <c r="AJ51" s="404"/>
      <c r="AK51" s="404"/>
    </row>
    <row r="52" spans="1:37" s="7" customFormat="1" ht="15.6">
      <c r="A52" s="1127" t="s">
        <v>440</v>
      </c>
      <c r="B52" s="1127"/>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432"/>
      <c r="Y52" s="404"/>
      <c r="Z52" s="404"/>
      <c r="AA52" s="404"/>
      <c r="AB52" s="404"/>
      <c r="AC52" s="404"/>
      <c r="AD52" s="404"/>
      <c r="AE52" s="404"/>
      <c r="AF52" s="404"/>
      <c r="AG52" s="404"/>
      <c r="AH52" s="404"/>
      <c r="AI52" s="404"/>
      <c r="AJ52" s="404"/>
      <c r="AK52" s="404"/>
    </row>
    <row r="53" spans="1:37" s="7" customFormat="1">
      <c r="A53" s="1156"/>
      <c r="B53" s="1157"/>
      <c r="C53" s="1157"/>
      <c r="D53" s="1157"/>
      <c r="E53" s="1157"/>
      <c r="F53" s="1157"/>
      <c r="G53" s="1157"/>
      <c r="H53" s="1157"/>
      <c r="I53" s="1157"/>
      <c r="J53" s="1157"/>
      <c r="K53" s="1157"/>
      <c r="L53" s="1157"/>
      <c r="M53" s="1157"/>
      <c r="N53" s="1157"/>
      <c r="O53" s="1157"/>
      <c r="P53" s="1157"/>
      <c r="Q53" s="1157"/>
      <c r="R53" s="1157"/>
      <c r="S53" s="1157"/>
      <c r="T53" s="1157"/>
      <c r="U53" s="1157"/>
      <c r="V53" s="1157"/>
      <c r="W53" s="1158"/>
      <c r="X53" s="432"/>
      <c r="Y53" s="404"/>
      <c r="Z53" s="404"/>
      <c r="AA53" s="404"/>
      <c r="AB53" s="404"/>
      <c r="AC53" s="404"/>
      <c r="AD53" s="404"/>
      <c r="AE53" s="404"/>
      <c r="AF53" s="404"/>
      <c r="AG53" s="404"/>
      <c r="AH53" s="404"/>
      <c r="AI53" s="404"/>
      <c r="AJ53" s="404"/>
      <c r="AK53" s="404"/>
    </row>
    <row r="54" spans="1:37" s="7" customFormat="1">
      <c r="A54" s="1159"/>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1"/>
      <c r="X54" s="432"/>
      <c r="Y54" s="404"/>
      <c r="Z54" s="404"/>
      <c r="AA54" s="404"/>
      <c r="AB54" s="404"/>
      <c r="AC54" s="404"/>
      <c r="AD54" s="404"/>
      <c r="AE54" s="404"/>
      <c r="AF54" s="404"/>
      <c r="AG54" s="404"/>
      <c r="AH54" s="404"/>
      <c r="AI54" s="404"/>
      <c r="AJ54" s="404"/>
      <c r="AK54" s="404"/>
    </row>
    <row r="55" spans="1:37" s="7" customFormat="1">
      <c r="A55" s="1159"/>
      <c r="B55" s="1160"/>
      <c r="C55" s="1160"/>
      <c r="D55" s="1160"/>
      <c r="E55" s="1160"/>
      <c r="F55" s="1160"/>
      <c r="G55" s="1160"/>
      <c r="H55" s="1160"/>
      <c r="I55" s="1160"/>
      <c r="J55" s="1160"/>
      <c r="K55" s="1160"/>
      <c r="L55" s="1160"/>
      <c r="M55" s="1160"/>
      <c r="N55" s="1160"/>
      <c r="O55" s="1160"/>
      <c r="P55" s="1160"/>
      <c r="Q55" s="1160"/>
      <c r="R55" s="1160"/>
      <c r="S55" s="1160"/>
      <c r="T55" s="1160"/>
      <c r="U55" s="1160"/>
      <c r="V55" s="1160"/>
      <c r="W55" s="1161"/>
      <c r="X55" s="432"/>
      <c r="Y55" s="404"/>
      <c r="Z55" s="404"/>
      <c r="AA55" s="404"/>
      <c r="AB55" s="404"/>
      <c r="AC55" s="404"/>
      <c r="AD55" s="404"/>
      <c r="AE55" s="404"/>
      <c r="AF55" s="404"/>
      <c r="AG55" s="404"/>
      <c r="AH55" s="404"/>
      <c r="AI55" s="404"/>
      <c r="AJ55" s="404"/>
      <c r="AK55" s="404"/>
    </row>
    <row r="56" spans="1:37" s="7" customFormat="1">
      <c r="A56" s="1159"/>
      <c r="B56" s="1160"/>
      <c r="C56" s="1160"/>
      <c r="D56" s="1160"/>
      <c r="E56" s="1160"/>
      <c r="F56" s="1160"/>
      <c r="G56" s="1160"/>
      <c r="H56" s="1160"/>
      <c r="I56" s="1160"/>
      <c r="J56" s="1160"/>
      <c r="K56" s="1160"/>
      <c r="L56" s="1160"/>
      <c r="M56" s="1160"/>
      <c r="N56" s="1160"/>
      <c r="O56" s="1160"/>
      <c r="P56" s="1160"/>
      <c r="Q56" s="1160"/>
      <c r="R56" s="1160"/>
      <c r="S56" s="1160"/>
      <c r="T56" s="1160"/>
      <c r="U56" s="1160"/>
      <c r="V56" s="1160"/>
      <c r="W56" s="1161"/>
      <c r="X56" s="432"/>
      <c r="Y56" s="404"/>
      <c r="Z56" s="404"/>
      <c r="AA56" s="404"/>
      <c r="AB56" s="404"/>
      <c r="AC56" s="404"/>
      <c r="AD56" s="404"/>
      <c r="AE56" s="404"/>
      <c r="AF56" s="404"/>
      <c r="AG56" s="404"/>
      <c r="AH56" s="404"/>
      <c r="AI56" s="404"/>
      <c r="AJ56" s="404"/>
      <c r="AK56" s="404"/>
    </row>
    <row r="57" spans="1:37" s="7" customFormat="1">
      <c r="A57" s="1159"/>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1"/>
      <c r="X57" s="404"/>
      <c r="Y57" s="404"/>
      <c r="Z57" s="404"/>
      <c r="AA57" s="404"/>
      <c r="AB57" s="404"/>
      <c r="AC57" s="404"/>
      <c r="AD57" s="404"/>
      <c r="AE57" s="404"/>
      <c r="AF57" s="404"/>
      <c r="AG57" s="404"/>
      <c r="AH57" s="404"/>
      <c r="AI57" s="404"/>
      <c r="AJ57" s="404"/>
      <c r="AK57" s="404"/>
    </row>
    <row r="58" spans="1:37" s="7" customFormat="1">
      <c r="A58" s="1159"/>
      <c r="B58" s="1160"/>
      <c r="C58" s="1160"/>
      <c r="D58" s="1160"/>
      <c r="E58" s="1160"/>
      <c r="F58" s="1160"/>
      <c r="G58" s="1160"/>
      <c r="H58" s="1160"/>
      <c r="I58" s="1160"/>
      <c r="J58" s="1160"/>
      <c r="K58" s="1160"/>
      <c r="L58" s="1160"/>
      <c r="M58" s="1160"/>
      <c r="N58" s="1160"/>
      <c r="O58" s="1160"/>
      <c r="P58" s="1160"/>
      <c r="Q58" s="1160"/>
      <c r="R58" s="1160"/>
      <c r="S58" s="1160"/>
      <c r="T58" s="1160"/>
      <c r="U58" s="1160"/>
      <c r="V58" s="1160"/>
      <c r="W58" s="1161"/>
      <c r="X58" s="529"/>
      <c r="Y58" s="529"/>
      <c r="Z58" s="529"/>
      <c r="AA58" s="404"/>
      <c r="AB58" s="404"/>
      <c r="AC58" s="404"/>
      <c r="AD58" s="404"/>
      <c r="AE58" s="404"/>
      <c r="AF58" s="404"/>
      <c r="AG58" s="404"/>
      <c r="AH58" s="404"/>
      <c r="AI58" s="404"/>
      <c r="AJ58" s="404"/>
      <c r="AK58" s="404"/>
    </row>
    <row r="59" spans="1:37" s="7" customFormat="1">
      <c r="A59" s="1162"/>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4"/>
      <c r="X59" s="404"/>
      <c r="Y59" s="404"/>
      <c r="Z59" s="404"/>
      <c r="AA59" s="404"/>
      <c r="AB59" s="404"/>
      <c r="AC59" s="404"/>
      <c r="AD59" s="404"/>
      <c r="AE59" s="404"/>
      <c r="AF59" s="404"/>
      <c r="AG59" s="404"/>
      <c r="AH59" s="404"/>
      <c r="AI59" s="404"/>
      <c r="AJ59" s="404"/>
      <c r="AK59" s="404"/>
    </row>
    <row r="60" spans="1:37">
      <c r="A60" s="407"/>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4"/>
      <c r="AH60" s="404"/>
      <c r="AI60" s="404"/>
      <c r="AJ60" s="404"/>
      <c r="AK60" s="404"/>
    </row>
    <row r="61" spans="1:37">
      <c r="A61" s="407"/>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4"/>
      <c r="AH61" s="404"/>
      <c r="AI61" s="404"/>
      <c r="AJ61" s="404"/>
      <c r="AK61" s="404"/>
    </row>
    <row r="62" spans="1:37">
      <c r="A62" s="407"/>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4"/>
      <c r="AH62" s="404"/>
      <c r="AI62" s="404"/>
      <c r="AJ62" s="404"/>
      <c r="AK62" s="404"/>
    </row>
    <row r="63" spans="1:37">
      <c r="A63" s="407"/>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4"/>
      <c r="AH63" s="404"/>
      <c r="AI63" s="404"/>
      <c r="AJ63" s="404"/>
      <c r="AK63" s="404"/>
    </row>
    <row r="64" spans="1:37">
      <c r="A64" s="407"/>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4"/>
      <c r="AH64" s="404"/>
      <c r="AI64" s="404"/>
      <c r="AJ64" s="404"/>
      <c r="AK64" s="404"/>
    </row>
    <row r="122" spans="3:3">
      <c r="C122" s="3"/>
    </row>
    <row r="123" spans="3:3">
      <c r="C123" s="3"/>
    </row>
    <row r="199" spans="2:17">
      <c r="B199" s="404"/>
      <c r="C199" s="404"/>
      <c r="D199" s="404"/>
      <c r="E199" s="404"/>
      <c r="F199" s="404"/>
      <c r="G199" s="404"/>
      <c r="H199" s="404"/>
      <c r="I199" s="404"/>
      <c r="J199" s="404"/>
      <c r="K199" s="404"/>
      <c r="L199" s="404"/>
      <c r="M199" s="404"/>
      <c r="N199" s="404"/>
      <c r="O199" s="404"/>
      <c r="P199" s="404"/>
      <c r="Q199" s="404"/>
    </row>
    <row r="200" spans="2:17">
      <c r="B200" s="404"/>
      <c r="C200" s="404"/>
      <c r="D200" s="404"/>
      <c r="E200" s="404"/>
      <c r="F200" s="404"/>
      <c r="G200" s="404"/>
      <c r="H200" s="404"/>
      <c r="I200" s="404"/>
      <c r="J200" s="404"/>
      <c r="K200" s="404"/>
      <c r="L200" s="404"/>
      <c r="M200" s="404"/>
      <c r="N200" s="404"/>
      <c r="O200" s="404"/>
      <c r="P200" s="404"/>
      <c r="Q200" s="404"/>
    </row>
    <row r="201" spans="2:17">
      <c r="B201" s="404"/>
      <c r="C201" s="404"/>
      <c r="D201" s="404"/>
      <c r="E201" s="404"/>
      <c r="F201" s="404"/>
      <c r="G201" s="404"/>
      <c r="H201" s="404"/>
      <c r="I201" s="404"/>
      <c r="J201" s="404"/>
      <c r="K201" s="404"/>
      <c r="L201" s="404"/>
      <c r="M201" s="404"/>
      <c r="N201" s="404"/>
      <c r="O201" s="404"/>
      <c r="P201" s="404"/>
      <c r="Q201" s="404"/>
    </row>
    <row r="202" spans="2:17">
      <c r="B202" s="404"/>
      <c r="C202" s="404"/>
      <c r="D202" s="404"/>
      <c r="E202" s="404"/>
      <c r="F202" s="404"/>
      <c r="G202" s="404"/>
      <c r="H202" s="404"/>
      <c r="I202" s="404"/>
      <c r="J202" s="404"/>
      <c r="K202" s="404"/>
      <c r="L202" s="404"/>
      <c r="M202" s="404"/>
      <c r="N202" s="404"/>
      <c r="O202" s="404"/>
      <c r="P202" s="404"/>
      <c r="Q202" s="404"/>
    </row>
    <row r="203" spans="2:17">
      <c r="B203" s="404"/>
      <c r="C203" s="404"/>
      <c r="D203" s="404"/>
      <c r="E203" s="404"/>
      <c r="F203" s="404"/>
      <c r="G203" s="404"/>
      <c r="H203" s="404"/>
      <c r="I203" s="404"/>
      <c r="J203" s="404"/>
      <c r="K203" s="404"/>
      <c r="L203" s="404"/>
      <c r="M203" s="404"/>
      <c r="N203" s="404"/>
      <c r="O203" s="404"/>
      <c r="P203" s="404"/>
      <c r="Q203" s="404"/>
    </row>
    <row r="204" spans="2:17">
      <c r="B204" s="404"/>
      <c r="C204" s="404"/>
      <c r="D204" s="404"/>
      <c r="E204" s="404"/>
      <c r="F204" s="404"/>
      <c r="G204" s="404"/>
      <c r="H204" s="404"/>
      <c r="I204" s="404"/>
      <c r="J204" s="404"/>
      <c r="K204" s="404"/>
      <c r="L204" s="404"/>
      <c r="M204" s="404"/>
      <c r="N204" s="404"/>
      <c r="O204" s="404"/>
      <c r="P204" s="404"/>
      <c r="Q204" s="404"/>
    </row>
    <row r="205" spans="2:17">
      <c r="B205" s="404"/>
      <c r="C205" s="404"/>
      <c r="D205" s="404"/>
      <c r="E205" s="404"/>
      <c r="F205" s="404"/>
      <c r="G205" s="404"/>
      <c r="H205" s="404"/>
      <c r="I205" s="404"/>
      <c r="J205" s="404"/>
      <c r="K205" s="404"/>
      <c r="L205" s="404"/>
      <c r="M205" s="404"/>
      <c r="N205" s="404"/>
      <c r="O205" s="404"/>
      <c r="P205" s="404"/>
      <c r="Q205" s="404"/>
    </row>
    <row r="206" spans="2:17">
      <c r="B206" s="404"/>
      <c r="C206" s="404"/>
      <c r="D206" s="404"/>
      <c r="E206" s="404"/>
      <c r="F206" s="404"/>
      <c r="G206" s="404"/>
      <c r="H206" s="404"/>
      <c r="I206" s="404"/>
      <c r="J206" s="404"/>
      <c r="K206" s="404"/>
      <c r="L206" s="404"/>
      <c r="M206" s="404"/>
      <c r="N206" s="404"/>
      <c r="O206" s="404"/>
      <c r="P206" s="404"/>
      <c r="Q206" s="404"/>
    </row>
    <row r="207" spans="2:17">
      <c r="B207" s="404"/>
      <c r="C207" s="404"/>
      <c r="D207" s="404"/>
      <c r="E207" s="404"/>
      <c r="F207" s="404"/>
      <c r="G207" s="404"/>
      <c r="H207" s="404"/>
      <c r="I207" s="404"/>
      <c r="J207" s="404"/>
      <c r="K207" s="404"/>
      <c r="L207" s="404"/>
      <c r="M207" s="404"/>
      <c r="N207" s="404"/>
      <c r="O207" s="404"/>
      <c r="P207" s="404"/>
      <c r="Q207" s="404"/>
    </row>
    <row r="208" spans="2:17">
      <c r="B208" s="404"/>
      <c r="C208" s="404"/>
      <c r="D208" s="404"/>
      <c r="E208" s="404"/>
      <c r="F208" s="404"/>
      <c r="G208" s="404"/>
      <c r="H208" s="404"/>
      <c r="I208" s="404"/>
      <c r="J208" s="404"/>
      <c r="K208" s="404"/>
      <c r="L208" s="404"/>
      <c r="M208" s="404"/>
      <c r="N208" s="404"/>
      <c r="O208" s="404"/>
      <c r="P208" s="404"/>
      <c r="Q208" s="404"/>
    </row>
    <row r="209" spans="2:17">
      <c r="B209" s="404"/>
      <c r="C209" s="404"/>
      <c r="D209" s="404"/>
      <c r="E209" s="404"/>
      <c r="F209" s="404"/>
      <c r="G209" s="404"/>
      <c r="H209" s="404"/>
      <c r="I209" s="404"/>
      <c r="J209" s="404"/>
      <c r="K209" s="404"/>
      <c r="L209" s="404"/>
      <c r="M209" s="404"/>
      <c r="N209" s="404"/>
      <c r="O209" s="404"/>
      <c r="P209" s="404"/>
      <c r="Q209" s="404"/>
    </row>
    <row r="210" spans="2:17">
      <c r="B210" s="404"/>
      <c r="C210" s="404"/>
      <c r="D210" s="404"/>
      <c r="E210" s="404"/>
      <c r="F210" s="404"/>
      <c r="G210" s="404"/>
      <c r="H210" s="404"/>
      <c r="I210" s="404"/>
      <c r="J210" s="404"/>
      <c r="K210" s="404"/>
      <c r="L210" s="404"/>
      <c r="M210" s="404"/>
      <c r="N210" s="404"/>
      <c r="O210" s="404"/>
      <c r="P210" s="404"/>
      <c r="Q210" s="404"/>
    </row>
    <row r="211" spans="2:17">
      <c r="B211" s="404"/>
      <c r="C211" s="404"/>
      <c r="D211" s="404"/>
      <c r="E211" s="404"/>
      <c r="F211" s="404"/>
      <c r="G211" s="404"/>
      <c r="H211" s="404"/>
      <c r="I211" s="404"/>
      <c r="J211" s="404"/>
      <c r="K211" s="404"/>
      <c r="L211" s="404"/>
      <c r="M211" s="404"/>
      <c r="N211" s="404"/>
      <c r="O211" s="404"/>
      <c r="P211" s="404"/>
      <c r="Q211" s="404"/>
    </row>
    <row r="217" spans="2:17">
      <c r="B217" s="404"/>
      <c r="C217" s="404"/>
      <c r="D217" s="404"/>
      <c r="E217" s="404"/>
      <c r="F217" s="404"/>
      <c r="G217" s="404"/>
      <c r="H217" s="404"/>
      <c r="I217" s="404"/>
      <c r="J217" s="404"/>
      <c r="K217" s="404"/>
      <c r="L217" s="404"/>
      <c r="M217" s="404"/>
      <c r="N217" s="404"/>
      <c r="O217" s="404"/>
      <c r="P217" s="404"/>
      <c r="Q217" s="404"/>
    </row>
    <row r="243" spans="2:17">
      <c r="B243" s="404"/>
      <c r="C243" s="404"/>
      <c r="D243" s="404"/>
      <c r="E243" s="404"/>
      <c r="F243" s="404"/>
      <c r="G243" s="404"/>
      <c r="H243" s="404"/>
      <c r="I243" s="404"/>
      <c r="J243" s="404"/>
      <c r="K243" s="404"/>
      <c r="L243" s="404"/>
      <c r="M243" s="404"/>
      <c r="N243" s="404"/>
      <c r="O243" s="404"/>
      <c r="P243" s="404"/>
      <c r="Q243" s="404"/>
    </row>
    <row r="244" spans="2:17">
      <c r="B244" s="404"/>
      <c r="C244" s="404"/>
      <c r="D244" s="404"/>
      <c r="E244" s="404"/>
      <c r="F244" s="404"/>
      <c r="G244" s="404"/>
      <c r="H244" s="404"/>
      <c r="I244" s="404"/>
      <c r="J244" s="404"/>
      <c r="K244" s="404"/>
      <c r="L244" s="404"/>
      <c r="M244" s="404"/>
      <c r="N244" s="404"/>
      <c r="O244" s="404"/>
      <c r="P244" s="404"/>
      <c r="Q244" s="404"/>
    </row>
    <row r="245" spans="2:17">
      <c r="B245" s="404"/>
      <c r="C245" s="404"/>
      <c r="D245" s="404"/>
      <c r="E245" s="404"/>
      <c r="F245" s="404"/>
      <c r="G245" s="404"/>
      <c r="H245" s="404"/>
      <c r="I245" s="404"/>
      <c r="J245" s="404"/>
      <c r="K245" s="404"/>
      <c r="L245" s="404"/>
      <c r="M245" s="404"/>
      <c r="N245" s="404"/>
      <c r="O245" s="404"/>
      <c r="P245" s="404"/>
      <c r="Q245" s="404"/>
    </row>
    <row r="246" spans="2:17">
      <c r="B246" s="404"/>
      <c r="C246" s="404"/>
      <c r="D246" s="404"/>
      <c r="E246" s="404"/>
      <c r="F246" s="404"/>
      <c r="G246" s="404"/>
      <c r="H246" s="404"/>
      <c r="I246" s="404"/>
      <c r="J246" s="404"/>
      <c r="K246" s="404"/>
      <c r="L246" s="404"/>
      <c r="M246" s="404"/>
      <c r="N246" s="404"/>
      <c r="O246" s="404"/>
      <c r="P246" s="404"/>
      <c r="Q246" s="404"/>
    </row>
    <row r="247" spans="2:17">
      <c r="B247" s="404"/>
      <c r="C247" s="404"/>
      <c r="D247" s="404"/>
      <c r="E247" s="404"/>
      <c r="F247" s="404"/>
      <c r="G247" s="404"/>
      <c r="H247" s="404"/>
      <c r="I247" s="404"/>
      <c r="J247" s="404"/>
      <c r="K247" s="404"/>
      <c r="L247" s="404"/>
      <c r="M247" s="404"/>
      <c r="N247" s="404"/>
      <c r="O247" s="404"/>
      <c r="P247" s="404"/>
      <c r="Q247" s="404"/>
    </row>
    <row r="248" spans="2:17">
      <c r="B248" s="404"/>
      <c r="C248" s="404"/>
      <c r="D248" s="404"/>
      <c r="E248" s="404"/>
      <c r="F248" s="404"/>
      <c r="G248" s="404"/>
      <c r="H248" s="404"/>
      <c r="I248" s="404"/>
      <c r="J248" s="404"/>
      <c r="K248" s="404"/>
      <c r="L248" s="404"/>
      <c r="M248" s="404"/>
      <c r="N248" s="404"/>
      <c r="O248" s="404"/>
      <c r="P248" s="404"/>
      <c r="Q248" s="404"/>
    </row>
    <row r="249" spans="2:17">
      <c r="B249" s="404"/>
      <c r="C249" s="404"/>
      <c r="D249" s="404"/>
      <c r="E249" s="404"/>
      <c r="F249" s="404"/>
      <c r="G249" s="404"/>
      <c r="H249" s="404"/>
      <c r="I249" s="404"/>
      <c r="J249" s="404"/>
      <c r="K249" s="404"/>
      <c r="L249" s="404"/>
      <c r="M249" s="404"/>
      <c r="N249" s="404"/>
      <c r="O249" s="404"/>
      <c r="P249" s="404"/>
      <c r="Q249" s="404"/>
    </row>
    <row r="250" spans="2:17">
      <c r="B250" s="404"/>
      <c r="C250" s="404"/>
      <c r="D250" s="404"/>
      <c r="E250" s="404"/>
      <c r="F250" s="404"/>
      <c r="G250" s="404"/>
      <c r="H250" s="404"/>
      <c r="I250" s="404"/>
      <c r="J250" s="404"/>
      <c r="K250" s="404"/>
      <c r="L250" s="404"/>
      <c r="M250" s="404"/>
      <c r="N250" s="404"/>
      <c r="O250" s="404"/>
      <c r="P250" s="404"/>
      <c r="Q250" s="404"/>
    </row>
    <row r="251" spans="2:17">
      <c r="B251" s="404"/>
      <c r="C251" s="404"/>
      <c r="D251" s="404"/>
      <c r="E251" s="404"/>
      <c r="F251" s="404"/>
      <c r="G251" s="404"/>
      <c r="H251" s="404"/>
      <c r="I251" s="404"/>
      <c r="J251" s="404"/>
      <c r="K251" s="404"/>
      <c r="L251" s="404"/>
      <c r="M251" s="404"/>
      <c r="N251" s="404"/>
      <c r="O251" s="404"/>
      <c r="P251" s="404"/>
      <c r="Q251" s="404"/>
    </row>
    <row r="252" spans="2:17">
      <c r="B252" s="404"/>
      <c r="C252" s="404"/>
      <c r="D252" s="404"/>
      <c r="E252" s="404"/>
      <c r="F252" s="404"/>
      <c r="G252" s="404"/>
      <c r="H252" s="404"/>
      <c r="I252" s="404"/>
      <c r="J252" s="404"/>
      <c r="K252" s="404"/>
      <c r="L252" s="404"/>
      <c r="M252" s="404"/>
      <c r="N252" s="404"/>
      <c r="O252" s="404"/>
      <c r="P252" s="404"/>
      <c r="Q252" s="404"/>
    </row>
    <row r="253" spans="2:17">
      <c r="B253" s="404"/>
      <c r="C253" s="404"/>
      <c r="D253" s="404"/>
      <c r="E253" s="404"/>
      <c r="F253" s="404"/>
      <c r="G253" s="404"/>
      <c r="H253" s="404"/>
      <c r="I253" s="404"/>
      <c r="J253" s="404"/>
      <c r="K253" s="404"/>
      <c r="L253" s="404"/>
      <c r="M253" s="404"/>
      <c r="N253" s="404"/>
      <c r="O253" s="404"/>
      <c r="P253" s="404"/>
      <c r="Q253" s="404"/>
    </row>
    <row r="289" spans="3:17">
      <c r="C289" s="404"/>
      <c r="D289" s="404"/>
      <c r="E289" s="404"/>
      <c r="F289" s="404"/>
      <c r="G289" s="404"/>
      <c r="H289" s="404"/>
      <c r="I289" s="404"/>
      <c r="J289" s="404"/>
      <c r="K289" s="404"/>
      <c r="L289" s="404"/>
      <c r="M289" s="404"/>
      <c r="N289" s="404"/>
      <c r="O289" s="404"/>
      <c r="P289" s="404"/>
      <c r="Q289" s="404"/>
    </row>
    <row r="290" spans="3:17">
      <c r="C290" s="404"/>
      <c r="D290" s="404"/>
      <c r="E290" s="404"/>
      <c r="F290" s="404"/>
      <c r="G290" s="404"/>
      <c r="H290" s="404"/>
      <c r="I290" s="404"/>
      <c r="J290" s="404"/>
      <c r="K290" s="404"/>
      <c r="L290" s="404"/>
      <c r="M290" s="404"/>
      <c r="N290" s="404"/>
      <c r="O290" s="404"/>
      <c r="P290" s="404"/>
      <c r="Q290" s="404"/>
    </row>
    <row r="291" spans="3:17">
      <c r="C291" s="404"/>
      <c r="D291" s="404"/>
      <c r="E291" s="404"/>
      <c r="F291" s="404"/>
      <c r="G291" s="404"/>
      <c r="H291" s="404"/>
      <c r="I291" s="404"/>
      <c r="J291" s="404"/>
      <c r="K291" s="404"/>
      <c r="L291" s="404"/>
      <c r="M291" s="404"/>
      <c r="N291" s="404"/>
      <c r="O291" s="404"/>
      <c r="P291" s="404"/>
      <c r="Q291" s="404"/>
    </row>
    <row r="292" spans="3:17">
      <c r="C292" s="404"/>
      <c r="D292" s="404"/>
      <c r="E292" s="404"/>
      <c r="F292" s="404"/>
      <c r="G292" s="404"/>
      <c r="H292" s="404"/>
      <c r="I292" s="404"/>
      <c r="J292" s="404"/>
      <c r="K292" s="404"/>
      <c r="L292" s="404"/>
      <c r="M292" s="404"/>
      <c r="N292" s="404"/>
      <c r="O292" s="404"/>
      <c r="P292" s="404"/>
      <c r="Q292" s="404"/>
    </row>
    <row r="293" spans="3:17">
      <c r="C293" s="404"/>
      <c r="D293" s="404"/>
      <c r="E293" s="404"/>
      <c r="F293" s="404"/>
      <c r="G293" s="404"/>
      <c r="H293" s="404"/>
      <c r="I293" s="404"/>
      <c r="J293" s="404"/>
      <c r="K293" s="404"/>
      <c r="L293" s="404"/>
      <c r="M293" s="404"/>
      <c r="N293" s="404"/>
      <c r="O293" s="404"/>
      <c r="P293" s="404"/>
      <c r="Q293" s="404"/>
    </row>
    <row r="294" spans="3:17">
      <c r="C294" s="404"/>
      <c r="D294" s="404"/>
      <c r="E294" s="404"/>
      <c r="F294" s="404"/>
      <c r="G294" s="404"/>
      <c r="H294" s="404"/>
      <c r="I294" s="404"/>
      <c r="J294" s="404"/>
      <c r="K294" s="404"/>
      <c r="L294" s="404"/>
      <c r="M294" s="404"/>
      <c r="N294" s="404"/>
      <c r="O294" s="404"/>
      <c r="P294" s="404"/>
      <c r="Q294" s="404"/>
    </row>
    <row r="295" spans="3:17">
      <c r="C295" s="404"/>
      <c r="D295" s="404"/>
      <c r="E295" s="404"/>
      <c r="F295" s="404"/>
      <c r="G295" s="404"/>
      <c r="H295" s="404"/>
      <c r="I295" s="404"/>
      <c r="J295" s="404"/>
      <c r="K295" s="404"/>
      <c r="L295" s="404"/>
      <c r="M295" s="404"/>
      <c r="N295" s="404"/>
      <c r="O295" s="404"/>
      <c r="P295" s="404"/>
      <c r="Q295" s="404"/>
    </row>
    <row r="296" spans="3:17">
      <c r="C296" s="404"/>
      <c r="D296" s="404"/>
      <c r="E296" s="404"/>
      <c r="F296" s="404"/>
      <c r="G296" s="404"/>
      <c r="H296" s="404"/>
      <c r="I296" s="404"/>
      <c r="J296" s="404"/>
      <c r="K296" s="404"/>
      <c r="L296" s="404"/>
      <c r="M296" s="404"/>
      <c r="N296" s="404"/>
      <c r="O296" s="404"/>
      <c r="P296" s="404"/>
      <c r="Q296" s="404"/>
    </row>
    <row r="297" spans="3:17">
      <c r="C297" s="404"/>
      <c r="D297" s="404"/>
      <c r="E297" s="404"/>
      <c r="F297" s="404"/>
      <c r="G297" s="404"/>
      <c r="H297" s="404"/>
      <c r="I297" s="404"/>
      <c r="J297" s="404"/>
      <c r="K297" s="404"/>
      <c r="L297" s="404"/>
      <c r="M297" s="404"/>
      <c r="N297" s="404"/>
      <c r="O297" s="404"/>
      <c r="P297" s="404"/>
      <c r="Q297" s="404"/>
    </row>
    <row r="298" spans="3:17">
      <c r="C298" s="404"/>
      <c r="D298" s="404"/>
      <c r="E298" s="404"/>
      <c r="F298" s="404"/>
      <c r="G298" s="404"/>
      <c r="H298" s="404"/>
      <c r="I298" s="404"/>
      <c r="J298" s="404"/>
      <c r="K298" s="404"/>
      <c r="L298" s="404"/>
      <c r="M298" s="404"/>
      <c r="N298" s="404"/>
      <c r="O298" s="404"/>
      <c r="P298" s="404"/>
      <c r="Q298" s="404"/>
    </row>
    <row r="300" spans="3:17">
      <c r="C300" s="404"/>
      <c r="D300" s="404"/>
      <c r="E300" s="404"/>
      <c r="F300" s="404"/>
      <c r="G300" s="404"/>
      <c r="H300" s="404"/>
      <c r="I300" s="404"/>
      <c r="J300" s="404"/>
      <c r="K300" s="404"/>
      <c r="L300" s="404"/>
      <c r="M300" s="404"/>
      <c r="N300" s="404"/>
      <c r="O300" s="404"/>
      <c r="P300" s="404"/>
      <c r="Q300" s="404"/>
    </row>
    <row r="301" spans="3:17">
      <c r="C301" s="404"/>
      <c r="D301" s="404"/>
      <c r="E301" s="404"/>
      <c r="F301" s="404"/>
      <c r="G301" s="404"/>
      <c r="H301" s="404"/>
      <c r="I301" s="404"/>
      <c r="J301" s="404"/>
      <c r="K301" s="404"/>
      <c r="L301" s="404"/>
      <c r="M301" s="404"/>
      <c r="N301" s="404"/>
      <c r="O301" s="404"/>
      <c r="P301" s="404"/>
      <c r="Q301" s="404"/>
    </row>
    <row r="302" spans="3:17">
      <c r="C302" s="404"/>
      <c r="D302" s="404"/>
      <c r="E302" s="404"/>
      <c r="F302" s="404"/>
      <c r="G302" s="404"/>
      <c r="H302" s="404"/>
      <c r="I302" s="404"/>
      <c r="J302" s="404"/>
      <c r="K302" s="404"/>
      <c r="L302" s="404"/>
      <c r="M302" s="404"/>
      <c r="N302" s="404"/>
      <c r="O302" s="404"/>
      <c r="P302" s="404"/>
      <c r="Q302" s="404"/>
    </row>
    <row r="303" spans="3:17">
      <c r="C303" s="404"/>
      <c r="D303" s="404"/>
      <c r="E303" s="404"/>
      <c r="F303" s="404"/>
      <c r="G303" s="404"/>
      <c r="H303" s="404"/>
      <c r="I303" s="404"/>
      <c r="J303" s="404"/>
      <c r="K303" s="404"/>
      <c r="L303" s="404"/>
      <c r="M303" s="404"/>
      <c r="N303" s="404"/>
      <c r="O303" s="404"/>
      <c r="P303" s="404"/>
      <c r="Q303" s="404"/>
    </row>
    <row r="304" spans="3:17">
      <c r="C304" s="404"/>
      <c r="D304" s="404"/>
      <c r="E304" s="404"/>
      <c r="F304" s="404"/>
      <c r="G304" s="404"/>
      <c r="H304" s="404"/>
      <c r="I304" s="404"/>
      <c r="J304" s="404"/>
      <c r="K304" s="404"/>
      <c r="L304" s="404"/>
      <c r="M304" s="404"/>
      <c r="N304" s="404"/>
      <c r="O304" s="404"/>
      <c r="P304" s="404"/>
      <c r="Q304" s="404"/>
    </row>
    <row r="325" spans="3:17">
      <c r="C325" s="404"/>
      <c r="D325" s="404"/>
      <c r="E325" s="404"/>
      <c r="F325" s="404"/>
      <c r="G325" s="404"/>
      <c r="H325" s="404"/>
      <c r="I325" s="404"/>
      <c r="J325" s="404"/>
      <c r="K325" s="404"/>
      <c r="L325" s="404"/>
      <c r="M325" s="404"/>
      <c r="N325" s="404"/>
      <c r="O325" s="404"/>
      <c r="P325" s="404"/>
      <c r="Q325" s="404"/>
    </row>
    <row r="326" spans="3:17">
      <c r="C326" s="404"/>
      <c r="D326" s="404"/>
      <c r="E326" s="404"/>
      <c r="F326" s="404"/>
      <c r="G326" s="404"/>
      <c r="H326" s="404"/>
      <c r="I326" s="404"/>
      <c r="J326" s="404"/>
      <c r="K326" s="404"/>
      <c r="L326" s="404"/>
      <c r="M326" s="404"/>
      <c r="N326" s="404"/>
      <c r="O326" s="404"/>
      <c r="P326" s="404"/>
      <c r="Q326" s="404"/>
    </row>
    <row r="327" spans="3:17">
      <c r="C327" s="404"/>
      <c r="D327" s="404"/>
      <c r="E327" s="404"/>
      <c r="F327" s="404"/>
      <c r="G327" s="404"/>
      <c r="H327" s="404"/>
      <c r="I327" s="404"/>
      <c r="J327" s="404"/>
      <c r="K327" s="404"/>
      <c r="L327" s="404"/>
      <c r="M327" s="404"/>
      <c r="N327" s="404"/>
      <c r="O327" s="404"/>
      <c r="P327" s="404"/>
      <c r="Q327" s="404"/>
    </row>
    <row r="328" spans="3:17">
      <c r="C328" s="404"/>
      <c r="D328" s="404"/>
      <c r="E328" s="404"/>
      <c r="F328" s="404"/>
      <c r="G328" s="404"/>
      <c r="H328" s="404"/>
      <c r="I328" s="404"/>
      <c r="J328" s="404"/>
      <c r="K328" s="404"/>
      <c r="L328" s="404"/>
      <c r="M328" s="404"/>
      <c r="N328" s="404"/>
      <c r="O328" s="404"/>
      <c r="P328" s="404"/>
      <c r="Q328" s="404"/>
    </row>
    <row r="329" spans="3:17">
      <c r="C329" s="404"/>
      <c r="D329" s="404"/>
      <c r="E329" s="404"/>
      <c r="F329" s="404"/>
      <c r="G329" s="404"/>
      <c r="H329" s="404"/>
      <c r="I329" s="404"/>
      <c r="J329" s="404"/>
      <c r="K329" s="404"/>
      <c r="L329" s="404"/>
      <c r="M329" s="404"/>
      <c r="N329" s="404"/>
      <c r="O329" s="404"/>
      <c r="P329" s="404"/>
      <c r="Q329" s="404"/>
    </row>
  </sheetData>
  <mergeCells count="82">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AG1:AK1"/>
    <mergeCell ref="AG2:AI2"/>
    <mergeCell ref="AG3:AK3"/>
    <mergeCell ref="AG4:AI4"/>
    <mergeCell ref="AJ4:AK4"/>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N1:W1"/>
    <mergeCell ref="N5:W5"/>
    <mergeCell ref="A3:M3"/>
    <mergeCell ref="A1:M2"/>
    <mergeCell ref="A4:F5"/>
    <mergeCell ref="N2:W2"/>
    <mergeCell ref="N3:W3"/>
    <mergeCell ref="G4:I4"/>
    <mergeCell ref="N4:W4"/>
    <mergeCell ref="G5:I5"/>
    <mergeCell ref="J5:L5"/>
    <mergeCell ref="AG28:AK28"/>
    <mergeCell ref="AG29:AI29"/>
    <mergeCell ref="AJ29:AK29"/>
    <mergeCell ref="A38:C38"/>
    <mergeCell ref="D41:W44"/>
    <mergeCell ref="AG44:AI44"/>
    <mergeCell ref="D33:W34"/>
    <mergeCell ref="A39:W39"/>
    <mergeCell ref="AG23:AK23"/>
    <mergeCell ref="AG24:AI24"/>
    <mergeCell ref="AJ24:AK24"/>
    <mergeCell ref="AG26:AI26"/>
    <mergeCell ref="AJ26:AK26"/>
    <mergeCell ref="AG25:AK25"/>
    <mergeCell ref="AG17:AK17"/>
    <mergeCell ref="AG18:AI18"/>
    <mergeCell ref="AG22:AI22"/>
    <mergeCell ref="AJ22:AK22"/>
    <mergeCell ref="AG19:AK19"/>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137160</xdr:colOff>
                    <xdr:row>8</xdr:row>
                    <xdr:rowOff>0</xdr:rowOff>
                  </from>
                  <to>
                    <xdr:col>1</xdr:col>
                    <xdr:colOff>251460</xdr:colOff>
                    <xdr:row>10</xdr:row>
                    <xdr:rowOff>106680</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137160</xdr:colOff>
                    <xdr:row>18</xdr:row>
                    <xdr:rowOff>99060</xdr:rowOff>
                  </from>
                  <to>
                    <xdr:col>1</xdr:col>
                    <xdr:colOff>251460</xdr:colOff>
                    <xdr:row>20</xdr:row>
                    <xdr:rowOff>30480</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137160</xdr:colOff>
                    <xdr:row>32</xdr:row>
                    <xdr:rowOff>22860</xdr:rowOff>
                  </from>
                  <to>
                    <xdr:col>1</xdr:col>
                    <xdr:colOff>251460</xdr:colOff>
                    <xdr:row>33</xdr:row>
                    <xdr:rowOff>68580</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137160</xdr:colOff>
                    <xdr:row>22</xdr:row>
                    <xdr:rowOff>22860</xdr:rowOff>
                  </from>
                  <to>
                    <xdr:col>2</xdr:col>
                    <xdr:colOff>30480</xdr:colOff>
                    <xdr:row>23</xdr:row>
                    <xdr:rowOff>68580</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22860</xdr:colOff>
                    <xdr:row>13</xdr:row>
                    <xdr:rowOff>30480</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99060</xdr:colOff>
                    <xdr:row>35</xdr:row>
                    <xdr:rowOff>0</xdr:rowOff>
                  </from>
                  <to>
                    <xdr:col>2</xdr:col>
                    <xdr:colOff>0</xdr:colOff>
                    <xdr:row>36</xdr:row>
                    <xdr:rowOff>22860</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137160</xdr:colOff>
                    <xdr:row>45</xdr:row>
                    <xdr:rowOff>22860</xdr:rowOff>
                  </from>
                  <to>
                    <xdr:col>2</xdr:col>
                    <xdr:colOff>30480</xdr:colOff>
                    <xdr:row>46</xdr:row>
                    <xdr:rowOff>68580</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251460</xdr:colOff>
                    <xdr:row>42</xdr:row>
                    <xdr:rowOff>60960</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60960</xdr:colOff>
                    <xdr:row>52</xdr:row>
                    <xdr:rowOff>22860</xdr:rowOff>
                  </from>
                  <to>
                    <xdr:col>24</xdr:col>
                    <xdr:colOff>441960</xdr:colOff>
                    <xdr:row>53</xdr:row>
                    <xdr:rowOff>137160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T1" sqref="T1:V1"/>
    </sheetView>
  </sheetViews>
  <sheetFormatPr defaultRowHeight="13.2"/>
  <cols>
    <col min="1" max="1" width="4.33203125" style="52" bestFit="1" customWidth="1"/>
    <col min="2" max="2" width="3.6640625" style="52" customWidth="1"/>
    <col min="3" max="4" width="5" style="52" customWidth="1"/>
    <col min="5" max="5" width="6.33203125" style="52" customWidth="1"/>
    <col min="6" max="6" width="5" style="52" customWidth="1"/>
    <col min="7" max="7" width="3.6640625" style="52" customWidth="1"/>
    <col min="8" max="8" width="5" style="52" customWidth="1"/>
    <col min="9" max="9" width="5.44140625" style="52" customWidth="1"/>
    <col min="10" max="10" width="7.33203125" style="52" customWidth="1"/>
    <col min="11" max="12" width="3.6640625" style="52" customWidth="1"/>
    <col min="13" max="13" width="2.6640625" style="52" customWidth="1"/>
    <col min="14" max="14" width="7.5546875" style="52" customWidth="1"/>
    <col min="15" max="15" width="3.6640625" style="52" customWidth="1"/>
    <col min="16" max="18" width="5" style="52" customWidth="1"/>
    <col min="19" max="19" width="6" style="52" customWidth="1"/>
    <col min="20" max="251" width="9.33203125" style="52"/>
    <col min="252" max="252" width="4.33203125" style="52" bestFit="1" customWidth="1"/>
    <col min="253" max="253" width="3.33203125" style="52" customWidth="1"/>
    <col min="254" max="255" width="5" style="52" customWidth="1"/>
    <col min="256" max="256" width="6.33203125" style="52" customWidth="1"/>
    <col min="257" max="257" width="5" style="52" customWidth="1"/>
    <col min="258" max="258" width="3.33203125" style="52" customWidth="1"/>
    <col min="259" max="259" width="5" style="52" customWidth="1"/>
    <col min="260" max="260" width="5.44140625" style="52" customWidth="1"/>
    <col min="261" max="261" width="7.33203125" style="52" customWidth="1"/>
    <col min="262" max="263" width="3.33203125" style="52" customWidth="1"/>
    <col min="264" max="264" width="2.6640625" style="52" customWidth="1"/>
    <col min="265" max="265" width="9" style="52" customWidth="1"/>
    <col min="266" max="266" width="3.33203125" style="52" customWidth="1"/>
    <col min="267" max="270" width="5" style="52" customWidth="1"/>
    <col min="271" max="271" width="5.6640625" style="52" customWidth="1"/>
    <col min="272" max="273" width="5" style="52" customWidth="1"/>
    <col min="274" max="507" width="9.33203125" style="52"/>
    <col min="508" max="508" width="4.33203125" style="52" bestFit="1" customWidth="1"/>
    <col min="509" max="509" width="3.33203125" style="52" customWidth="1"/>
    <col min="510" max="511" width="5" style="52" customWidth="1"/>
    <col min="512" max="512" width="6.33203125" style="52" customWidth="1"/>
    <col min="513" max="513" width="5" style="52" customWidth="1"/>
    <col min="514" max="514" width="3.33203125" style="52" customWidth="1"/>
    <col min="515" max="515" width="5" style="52" customWidth="1"/>
    <col min="516" max="516" width="5.44140625" style="52" customWidth="1"/>
    <col min="517" max="517" width="7.33203125" style="52" customWidth="1"/>
    <col min="518" max="519" width="3.33203125" style="52" customWidth="1"/>
    <col min="520" max="520" width="2.6640625" style="52" customWidth="1"/>
    <col min="521" max="521" width="9" style="52" customWidth="1"/>
    <col min="522" max="522" width="3.33203125" style="52" customWidth="1"/>
    <col min="523" max="526" width="5" style="52" customWidth="1"/>
    <col min="527" max="527" width="5.6640625" style="52" customWidth="1"/>
    <col min="528" max="529" width="5" style="52" customWidth="1"/>
    <col min="530" max="763" width="9.33203125" style="52"/>
    <col min="764" max="764" width="4.33203125" style="52" bestFit="1" customWidth="1"/>
    <col min="765" max="765" width="3.33203125" style="52" customWidth="1"/>
    <col min="766" max="767" width="5" style="52" customWidth="1"/>
    <col min="768" max="768" width="6.33203125" style="52" customWidth="1"/>
    <col min="769" max="769" width="5" style="52" customWidth="1"/>
    <col min="770" max="770" width="3.33203125" style="52" customWidth="1"/>
    <col min="771" max="771" width="5" style="52" customWidth="1"/>
    <col min="772" max="772" width="5.44140625" style="52" customWidth="1"/>
    <col min="773" max="773" width="7.33203125" style="52" customWidth="1"/>
    <col min="774" max="775" width="3.33203125" style="52" customWidth="1"/>
    <col min="776" max="776" width="2.6640625" style="52" customWidth="1"/>
    <col min="777" max="777" width="9" style="52" customWidth="1"/>
    <col min="778" max="778" width="3.33203125" style="52" customWidth="1"/>
    <col min="779" max="782" width="5" style="52" customWidth="1"/>
    <col min="783" max="783" width="5.6640625" style="52" customWidth="1"/>
    <col min="784" max="785" width="5" style="52" customWidth="1"/>
    <col min="786" max="1019" width="9.33203125" style="52"/>
    <col min="1020" max="1020" width="4.33203125" style="52" bestFit="1" customWidth="1"/>
    <col min="1021" max="1021" width="3.33203125" style="52" customWidth="1"/>
    <col min="1022" max="1023" width="5" style="52" customWidth="1"/>
    <col min="1024" max="1024" width="6.33203125" style="52" customWidth="1"/>
    <col min="1025" max="1025" width="5" style="52" customWidth="1"/>
    <col min="1026" max="1026" width="3.33203125" style="52" customWidth="1"/>
    <col min="1027" max="1027" width="5" style="52" customWidth="1"/>
    <col min="1028" max="1028" width="5.44140625" style="52" customWidth="1"/>
    <col min="1029" max="1029" width="7.33203125" style="52" customWidth="1"/>
    <col min="1030" max="1031" width="3.33203125" style="52" customWidth="1"/>
    <col min="1032" max="1032" width="2.6640625" style="52" customWidth="1"/>
    <col min="1033" max="1033" width="9" style="52" customWidth="1"/>
    <col min="1034" max="1034" width="3.33203125" style="52" customWidth="1"/>
    <col min="1035" max="1038" width="5" style="52" customWidth="1"/>
    <col min="1039" max="1039" width="5.6640625" style="52" customWidth="1"/>
    <col min="1040" max="1041" width="5" style="52" customWidth="1"/>
    <col min="1042" max="1275" width="9.33203125" style="52"/>
    <col min="1276" max="1276" width="4.33203125" style="52" bestFit="1" customWidth="1"/>
    <col min="1277" max="1277" width="3.33203125" style="52" customWidth="1"/>
    <col min="1278" max="1279" width="5" style="52" customWidth="1"/>
    <col min="1280" max="1280" width="6.33203125" style="52" customWidth="1"/>
    <col min="1281" max="1281" width="5" style="52" customWidth="1"/>
    <col min="1282" max="1282" width="3.33203125" style="52" customWidth="1"/>
    <col min="1283" max="1283" width="5" style="52" customWidth="1"/>
    <col min="1284" max="1284" width="5.44140625" style="52" customWidth="1"/>
    <col min="1285" max="1285" width="7.33203125" style="52" customWidth="1"/>
    <col min="1286" max="1287" width="3.33203125" style="52" customWidth="1"/>
    <col min="1288" max="1288" width="2.6640625" style="52" customWidth="1"/>
    <col min="1289" max="1289" width="9" style="52" customWidth="1"/>
    <col min="1290" max="1290" width="3.33203125" style="52" customWidth="1"/>
    <col min="1291" max="1294" width="5" style="52" customWidth="1"/>
    <col min="1295" max="1295" width="5.6640625" style="52" customWidth="1"/>
    <col min="1296" max="1297" width="5" style="52" customWidth="1"/>
    <col min="1298" max="1531" width="9.33203125" style="52"/>
    <col min="1532" max="1532" width="4.33203125" style="52" bestFit="1" customWidth="1"/>
    <col min="1533" max="1533" width="3.33203125" style="52" customWidth="1"/>
    <col min="1534" max="1535" width="5" style="52" customWidth="1"/>
    <col min="1536" max="1536" width="6.33203125" style="52" customWidth="1"/>
    <col min="1537" max="1537" width="5" style="52" customWidth="1"/>
    <col min="1538" max="1538" width="3.33203125" style="52" customWidth="1"/>
    <col min="1539" max="1539" width="5" style="52" customWidth="1"/>
    <col min="1540" max="1540" width="5.44140625" style="52" customWidth="1"/>
    <col min="1541" max="1541" width="7.33203125" style="52" customWidth="1"/>
    <col min="1542" max="1543" width="3.33203125" style="52" customWidth="1"/>
    <col min="1544" max="1544" width="2.6640625" style="52" customWidth="1"/>
    <col min="1545" max="1545" width="9" style="52" customWidth="1"/>
    <col min="1546" max="1546" width="3.33203125" style="52" customWidth="1"/>
    <col min="1547" max="1550" width="5" style="52" customWidth="1"/>
    <col min="1551" max="1551" width="5.6640625" style="52" customWidth="1"/>
    <col min="1552" max="1553" width="5" style="52" customWidth="1"/>
    <col min="1554" max="1787" width="9.33203125" style="52"/>
    <col min="1788" max="1788" width="4.33203125" style="52" bestFit="1" customWidth="1"/>
    <col min="1789" max="1789" width="3.33203125" style="52" customWidth="1"/>
    <col min="1790" max="1791" width="5" style="52" customWidth="1"/>
    <col min="1792" max="1792" width="6.33203125" style="52" customWidth="1"/>
    <col min="1793" max="1793" width="5" style="52" customWidth="1"/>
    <col min="1794" max="1794" width="3.33203125" style="52" customWidth="1"/>
    <col min="1795" max="1795" width="5" style="52" customWidth="1"/>
    <col min="1796" max="1796" width="5.44140625" style="52" customWidth="1"/>
    <col min="1797" max="1797" width="7.33203125" style="52" customWidth="1"/>
    <col min="1798" max="1799" width="3.33203125" style="52" customWidth="1"/>
    <col min="1800" max="1800" width="2.6640625" style="52" customWidth="1"/>
    <col min="1801" max="1801" width="9" style="52" customWidth="1"/>
    <col min="1802" max="1802" width="3.33203125" style="52" customWidth="1"/>
    <col min="1803" max="1806" width="5" style="52" customWidth="1"/>
    <col min="1807" max="1807" width="5.6640625" style="52" customWidth="1"/>
    <col min="1808" max="1809" width="5" style="52" customWidth="1"/>
    <col min="1810" max="2043" width="9.33203125" style="52"/>
    <col min="2044" max="2044" width="4.33203125" style="52" bestFit="1" customWidth="1"/>
    <col min="2045" max="2045" width="3.33203125" style="52" customWidth="1"/>
    <col min="2046" max="2047" width="5" style="52" customWidth="1"/>
    <col min="2048" max="2048" width="6.33203125" style="52" customWidth="1"/>
    <col min="2049" max="2049" width="5" style="52" customWidth="1"/>
    <col min="2050" max="2050" width="3.33203125" style="52" customWidth="1"/>
    <col min="2051" max="2051" width="5" style="52" customWidth="1"/>
    <col min="2052" max="2052" width="5.44140625" style="52" customWidth="1"/>
    <col min="2053" max="2053" width="7.33203125" style="52" customWidth="1"/>
    <col min="2054" max="2055" width="3.33203125" style="52" customWidth="1"/>
    <col min="2056" max="2056" width="2.6640625" style="52" customWidth="1"/>
    <col min="2057" max="2057" width="9" style="52" customWidth="1"/>
    <col min="2058" max="2058" width="3.33203125" style="52" customWidth="1"/>
    <col min="2059" max="2062" width="5" style="52" customWidth="1"/>
    <col min="2063" max="2063" width="5.6640625" style="52" customWidth="1"/>
    <col min="2064" max="2065" width="5" style="52" customWidth="1"/>
    <col min="2066" max="2299" width="9.33203125" style="52"/>
    <col min="2300" max="2300" width="4.33203125" style="52" bestFit="1" customWidth="1"/>
    <col min="2301" max="2301" width="3.33203125" style="52" customWidth="1"/>
    <col min="2302" max="2303" width="5" style="52" customWidth="1"/>
    <col min="2304" max="2304" width="6.33203125" style="52" customWidth="1"/>
    <col min="2305" max="2305" width="5" style="52" customWidth="1"/>
    <col min="2306" max="2306" width="3.33203125" style="52" customWidth="1"/>
    <col min="2307" max="2307" width="5" style="52" customWidth="1"/>
    <col min="2308" max="2308" width="5.44140625" style="52" customWidth="1"/>
    <col min="2309" max="2309" width="7.33203125" style="52" customWidth="1"/>
    <col min="2310" max="2311" width="3.33203125" style="52" customWidth="1"/>
    <col min="2312" max="2312" width="2.6640625" style="52" customWidth="1"/>
    <col min="2313" max="2313" width="9" style="52" customWidth="1"/>
    <col min="2314" max="2314" width="3.33203125" style="52" customWidth="1"/>
    <col min="2315" max="2318" width="5" style="52" customWidth="1"/>
    <col min="2319" max="2319" width="5.6640625" style="52" customWidth="1"/>
    <col min="2320" max="2321" width="5" style="52" customWidth="1"/>
    <col min="2322" max="2555" width="9.33203125" style="52"/>
    <col min="2556" max="2556" width="4.33203125" style="52" bestFit="1" customWidth="1"/>
    <col min="2557" max="2557" width="3.33203125" style="52" customWidth="1"/>
    <col min="2558" max="2559" width="5" style="52" customWidth="1"/>
    <col min="2560" max="2560" width="6.33203125" style="52" customWidth="1"/>
    <col min="2561" max="2561" width="5" style="52" customWidth="1"/>
    <col min="2562" max="2562" width="3.33203125" style="52" customWidth="1"/>
    <col min="2563" max="2563" width="5" style="52" customWidth="1"/>
    <col min="2564" max="2564" width="5.44140625" style="52" customWidth="1"/>
    <col min="2565" max="2565" width="7.33203125" style="52" customWidth="1"/>
    <col min="2566" max="2567" width="3.33203125" style="52" customWidth="1"/>
    <col min="2568" max="2568" width="2.6640625" style="52" customWidth="1"/>
    <col min="2569" max="2569" width="9" style="52" customWidth="1"/>
    <col min="2570" max="2570" width="3.33203125" style="52" customWidth="1"/>
    <col min="2571" max="2574" width="5" style="52" customWidth="1"/>
    <col min="2575" max="2575" width="5.6640625" style="52" customWidth="1"/>
    <col min="2576" max="2577" width="5" style="52" customWidth="1"/>
    <col min="2578" max="2811" width="9.33203125" style="52"/>
    <col min="2812" max="2812" width="4.33203125" style="52" bestFit="1" customWidth="1"/>
    <col min="2813" max="2813" width="3.33203125" style="52" customWidth="1"/>
    <col min="2814" max="2815" width="5" style="52" customWidth="1"/>
    <col min="2816" max="2816" width="6.33203125" style="52" customWidth="1"/>
    <col min="2817" max="2817" width="5" style="52" customWidth="1"/>
    <col min="2818" max="2818" width="3.33203125" style="52" customWidth="1"/>
    <col min="2819" max="2819" width="5" style="52" customWidth="1"/>
    <col min="2820" max="2820" width="5.44140625" style="52" customWidth="1"/>
    <col min="2821" max="2821" width="7.33203125" style="52" customWidth="1"/>
    <col min="2822" max="2823" width="3.33203125" style="52" customWidth="1"/>
    <col min="2824" max="2824" width="2.6640625" style="52" customWidth="1"/>
    <col min="2825" max="2825" width="9" style="52" customWidth="1"/>
    <col min="2826" max="2826" width="3.33203125" style="52" customWidth="1"/>
    <col min="2827" max="2830" width="5" style="52" customWidth="1"/>
    <col min="2831" max="2831" width="5.6640625" style="52" customWidth="1"/>
    <col min="2832" max="2833" width="5" style="52" customWidth="1"/>
    <col min="2834" max="3067" width="9.33203125" style="52"/>
    <col min="3068" max="3068" width="4.33203125" style="52" bestFit="1" customWidth="1"/>
    <col min="3069" max="3069" width="3.33203125" style="52" customWidth="1"/>
    <col min="3070" max="3071" width="5" style="52" customWidth="1"/>
    <col min="3072" max="3072" width="6.33203125" style="52" customWidth="1"/>
    <col min="3073" max="3073" width="5" style="52" customWidth="1"/>
    <col min="3074" max="3074" width="3.33203125" style="52" customWidth="1"/>
    <col min="3075" max="3075" width="5" style="52" customWidth="1"/>
    <col min="3076" max="3076" width="5.44140625" style="52" customWidth="1"/>
    <col min="3077" max="3077" width="7.33203125" style="52" customWidth="1"/>
    <col min="3078" max="3079" width="3.33203125" style="52" customWidth="1"/>
    <col min="3080" max="3080" width="2.6640625" style="52" customWidth="1"/>
    <col min="3081" max="3081" width="9" style="52" customWidth="1"/>
    <col min="3082" max="3082" width="3.33203125" style="52" customWidth="1"/>
    <col min="3083" max="3086" width="5" style="52" customWidth="1"/>
    <col min="3087" max="3087" width="5.6640625" style="52" customWidth="1"/>
    <col min="3088" max="3089" width="5" style="52" customWidth="1"/>
    <col min="3090" max="3323" width="9.33203125" style="52"/>
    <col min="3324" max="3324" width="4.33203125" style="52" bestFit="1" customWidth="1"/>
    <col min="3325" max="3325" width="3.33203125" style="52" customWidth="1"/>
    <col min="3326" max="3327" width="5" style="52" customWidth="1"/>
    <col min="3328" max="3328" width="6.33203125" style="52" customWidth="1"/>
    <col min="3329" max="3329" width="5" style="52" customWidth="1"/>
    <col min="3330" max="3330" width="3.33203125" style="52" customWidth="1"/>
    <col min="3331" max="3331" width="5" style="52" customWidth="1"/>
    <col min="3332" max="3332" width="5.44140625" style="52" customWidth="1"/>
    <col min="3333" max="3333" width="7.33203125" style="52" customWidth="1"/>
    <col min="3334" max="3335" width="3.33203125" style="52" customWidth="1"/>
    <col min="3336" max="3336" width="2.6640625" style="52" customWidth="1"/>
    <col min="3337" max="3337" width="9" style="52" customWidth="1"/>
    <col min="3338" max="3338" width="3.33203125" style="52" customWidth="1"/>
    <col min="3339" max="3342" width="5" style="52" customWidth="1"/>
    <col min="3343" max="3343" width="5.6640625" style="52" customWidth="1"/>
    <col min="3344" max="3345" width="5" style="52" customWidth="1"/>
    <col min="3346" max="3579" width="9.33203125" style="52"/>
    <col min="3580" max="3580" width="4.33203125" style="52" bestFit="1" customWidth="1"/>
    <col min="3581" max="3581" width="3.33203125" style="52" customWidth="1"/>
    <col min="3582" max="3583" width="5" style="52" customWidth="1"/>
    <col min="3584" max="3584" width="6.33203125" style="52" customWidth="1"/>
    <col min="3585" max="3585" width="5" style="52" customWidth="1"/>
    <col min="3586" max="3586" width="3.33203125" style="52" customWidth="1"/>
    <col min="3587" max="3587" width="5" style="52" customWidth="1"/>
    <col min="3588" max="3588" width="5.44140625" style="52" customWidth="1"/>
    <col min="3589" max="3589" width="7.33203125" style="52" customWidth="1"/>
    <col min="3590" max="3591" width="3.33203125" style="52" customWidth="1"/>
    <col min="3592" max="3592" width="2.6640625" style="52" customWidth="1"/>
    <col min="3593" max="3593" width="9" style="52" customWidth="1"/>
    <col min="3594" max="3594" width="3.33203125" style="52" customWidth="1"/>
    <col min="3595" max="3598" width="5" style="52" customWidth="1"/>
    <col min="3599" max="3599" width="5.6640625" style="52" customWidth="1"/>
    <col min="3600" max="3601" width="5" style="52" customWidth="1"/>
    <col min="3602" max="3835" width="9.33203125" style="52"/>
    <col min="3836" max="3836" width="4.33203125" style="52" bestFit="1" customWidth="1"/>
    <col min="3837" max="3837" width="3.33203125" style="52" customWidth="1"/>
    <col min="3838" max="3839" width="5" style="52" customWidth="1"/>
    <col min="3840" max="3840" width="6.33203125" style="52" customWidth="1"/>
    <col min="3841" max="3841" width="5" style="52" customWidth="1"/>
    <col min="3842" max="3842" width="3.33203125" style="52" customWidth="1"/>
    <col min="3843" max="3843" width="5" style="52" customWidth="1"/>
    <col min="3844" max="3844" width="5.44140625" style="52" customWidth="1"/>
    <col min="3845" max="3845" width="7.33203125" style="52" customWidth="1"/>
    <col min="3846" max="3847" width="3.33203125" style="52" customWidth="1"/>
    <col min="3848" max="3848" width="2.6640625" style="52" customWidth="1"/>
    <col min="3849" max="3849" width="9" style="52" customWidth="1"/>
    <col min="3850" max="3850" width="3.33203125" style="52" customWidth="1"/>
    <col min="3851" max="3854" width="5" style="52" customWidth="1"/>
    <col min="3855" max="3855" width="5.6640625" style="52" customWidth="1"/>
    <col min="3856" max="3857" width="5" style="52" customWidth="1"/>
    <col min="3858" max="4091" width="9.33203125" style="52"/>
    <col min="4092" max="4092" width="4.33203125" style="52" bestFit="1" customWidth="1"/>
    <col min="4093" max="4093" width="3.33203125" style="52" customWidth="1"/>
    <col min="4094" max="4095" width="5" style="52" customWidth="1"/>
    <col min="4096" max="4096" width="6.33203125" style="52" customWidth="1"/>
    <col min="4097" max="4097" width="5" style="52" customWidth="1"/>
    <col min="4098" max="4098" width="3.33203125" style="52" customWidth="1"/>
    <col min="4099" max="4099" width="5" style="52" customWidth="1"/>
    <col min="4100" max="4100" width="5.44140625" style="52" customWidth="1"/>
    <col min="4101" max="4101" width="7.33203125" style="52" customWidth="1"/>
    <col min="4102" max="4103" width="3.33203125" style="52" customWidth="1"/>
    <col min="4104" max="4104" width="2.6640625" style="52" customWidth="1"/>
    <col min="4105" max="4105" width="9" style="52" customWidth="1"/>
    <col min="4106" max="4106" width="3.33203125" style="52" customWidth="1"/>
    <col min="4107" max="4110" width="5" style="52" customWidth="1"/>
    <col min="4111" max="4111" width="5.6640625" style="52" customWidth="1"/>
    <col min="4112" max="4113" width="5" style="52" customWidth="1"/>
    <col min="4114" max="4347" width="9.33203125" style="52"/>
    <col min="4348" max="4348" width="4.33203125" style="52" bestFit="1" customWidth="1"/>
    <col min="4349" max="4349" width="3.33203125" style="52" customWidth="1"/>
    <col min="4350" max="4351" width="5" style="52" customWidth="1"/>
    <col min="4352" max="4352" width="6.33203125" style="52" customWidth="1"/>
    <col min="4353" max="4353" width="5" style="52" customWidth="1"/>
    <col min="4354" max="4354" width="3.33203125" style="52" customWidth="1"/>
    <col min="4355" max="4355" width="5" style="52" customWidth="1"/>
    <col min="4356" max="4356" width="5.44140625" style="52" customWidth="1"/>
    <col min="4357" max="4357" width="7.33203125" style="52" customWidth="1"/>
    <col min="4358" max="4359" width="3.33203125" style="52" customWidth="1"/>
    <col min="4360" max="4360" width="2.6640625" style="52" customWidth="1"/>
    <col min="4361" max="4361" width="9" style="52" customWidth="1"/>
    <col min="4362" max="4362" width="3.33203125" style="52" customWidth="1"/>
    <col min="4363" max="4366" width="5" style="52" customWidth="1"/>
    <col min="4367" max="4367" width="5.6640625" style="52" customWidth="1"/>
    <col min="4368" max="4369" width="5" style="52" customWidth="1"/>
    <col min="4370" max="4603" width="9.33203125" style="52"/>
    <col min="4604" max="4604" width="4.33203125" style="52" bestFit="1" customWidth="1"/>
    <col min="4605" max="4605" width="3.33203125" style="52" customWidth="1"/>
    <col min="4606" max="4607" width="5" style="52" customWidth="1"/>
    <col min="4608" max="4608" width="6.33203125" style="52" customWidth="1"/>
    <col min="4609" max="4609" width="5" style="52" customWidth="1"/>
    <col min="4610" max="4610" width="3.33203125" style="52" customWidth="1"/>
    <col min="4611" max="4611" width="5" style="52" customWidth="1"/>
    <col min="4612" max="4612" width="5.44140625" style="52" customWidth="1"/>
    <col min="4613" max="4613" width="7.33203125" style="52" customWidth="1"/>
    <col min="4614" max="4615" width="3.33203125" style="52" customWidth="1"/>
    <col min="4616" max="4616" width="2.6640625" style="52" customWidth="1"/>
    <col min="4617" max="4617" width="9" style="52" customWidth="1"/>
    <col min="4618" max="4618" width="3.33203125" style="52" customWidth="1"/>
    <col min="4619" max="4622" width="5" style="52" customWidth="1"/>
    <col min="4623" max="4623" width="5.6640625" style="52" customWidth="1"/>
    <col min="4624" max="4625" width="5" style="52" customWidth="1"/>
    <col min="4626" max="4859" width="9.33203125" style="52"/>
    <col min="4860" max="4860" width="4.33203125" style="52" bestFit="1" customWidth="1"/>
    <col min="4861" max="4861" width="3.33203125" style="52" customWidth="1"/>
    <col min="4862" max="4863" width="5" style="52" customWidth="1"/>
    <col min="4864" max="4864" width="6.33203125" style="52" customWidth="1"/>
    <col min="4865" max="4865" width="5" style="52" customWidth="1"/>
    <col min="4866" max="4866" width="3.33203125" style="52" customWidth="1"/>
    <col min="4867" max="4867" width="5" style="52" customWidth="1"/>
    <col min="4868" max="4868" width="5.44140625" style="52" customWidth="1"/>
    <col min="4869" max="4869" width="7.33203125" style="52" customWidth="1"/>
    <col min="4870" max="4871" width="3.33203125" style="52" customWidth="1"/>
    <col min="4872" max="4872" width="2.6640625" style="52" customWidth="1"/>
    <col min="4873" max="4873" width="9" style="52" customWidth="1"/>
    <col min="4874" max="4874" width="3.33203125" style="52" customWidth="1"/>
    <col min="4875" max="4878" width="5" style="52" customWidth="1"/>
    <col min="4879" max="4879" width="5.6640625" style="52" customWidth="1"/>
    <col min="4880" max="4881" width="5" style="52" customWidth="1"/>
    <col min="4882" max="5115" width="9.33203125" style="52"/>
    <col min="5116" max="5116" width="4.33203125" style="52" bestFit="1" customWidth="1"/>
    <col min="5117" max="5117" width="3.33203125" style="52" customWidth="1"/>
    <col min="5118" max="5119" width="5" style="52" customWidth="1"/>
    <col min="5120" max="5120" width="6.33203125" style="52" customWidth="1"/>
    <col min="5121" max="5121" width="5" style="52" customWidth="1"/>
    <col min="5122" max="5122" width="3.33203125" style="52" customWidth="1"/>
    <col min="5123" max="5123" width="5" style="52" customWidth="1"/>
    <col min="5124" max="5124" width="5.44140625" style="52" customWidth="1"/>
    <col min="5125" max="5125" width="7.33203125" style="52" customWidth="1"/>
    <col min="5126" max="5127" width="3.33203125" style="52" customWidth="1"/>
    <col min="5128" max="5128" width="2.6640625" style="52" customWidth="1"/>
    <col min="5129" max="5129" width="9" style="52" customWidth="1"/>
    <col min="5130" max="5130" width="3.33203125" style="52" customWidth="1"/>
    <col min="5131" max="5134" width="5" style="52" customWidth="1"/>
    <col min="5135" max="5135" width="5.6640625" style="52" customWidth="1"/>
    <col min="5136" max="5137" width="5" style="52" customWidth="1"/>
    <col min="5138" max="5371" width="9.33203125" style="52"/>
    <col min="5372" max="5372" width="4.33203125" style="52" bestFit="1" customWidth="1"/>
    <col min="5373" max="5373" width="3.33203125" style="52" customWidth="1"/>
    <col min="5374" max="5375" width="5" style="52" customWidth="1"/>
    <col min="5376" max="5376" width="6.33203125" style="52" customWidth="1"/>
    <col min="5377" max="5377" width="5" style="52" customWidth="1"/>
    <col min="5378" max="5378" width="3.33203125" style="52" customWidth="1"/>
    <col min="5379" max="5379" width="5" style="52" customWidth="1"/>
    <col min="5380" max="5380" width="5.44140625" style="52" customWidth="1"/>
    <col min="5381" max="5381" width="7.33203125" style="52" customWidth="1"/>
    <col min="5382" max="5383" width="3.33203125" style="52" customWidth="1"/>
    <col min="5384" max="5384" width="2.6640625" style="52" customWidth="1"/>
    <col min="5385" max="5385" width="9" style="52" customWidth="1"/>
    <col min="5386" max="5386" width="3.33203125" style="52" customWidth="1"/>
    <col min="5387" max="5390" width="5" style="52" customWidth="1"/>
    <col min="5391" max="5391" width="5.6640625" style="52" customWidth="1"/>
    <col min="5392" max="5393" width="5" style="52" customWidth="1"/>
    <col min="5394" max="5627" width="9.33203125" style="52"/>
    <col min="5628" max="5628" width="4.33203125" style="52" bestFit="1" customWidth="1"/>
    <col min="5629" max="5629" width="3.33203125" style="52" customWidth="1"/>
    <col min="5630" max="5631" width="5" style="52" customWidth="1"/>
    <col min="5632" max="5632" width="6.33203125" style="52" customWidth="1"/>
    <col min="5633" max="5633" width="5" style="52" customWidth="1"/>
    <col min="5634" max="5634" width="3.33203125" style="52" customWidth="1"/>
    <col min="5635" max="5635" width="5" style="52" customWidth="1"/>
    <col min="5636" max="5636" width="5.44140625" style="52" customWidth="1"/>
    <col min="5637" max="5637" width="7.33203125" style="52" customWidth="1"/>
    <col min="5638" max="5639" width="3.33203125" style="52" customWidth="1"/>
    <col min="5640" max="5640" width="2.6640625" style="52" customWidth="1"/>
    <col min="5641" max="5641" width="9" style="52" customWidth="1"/>
    <col min="5642" max="5642" width="3.33203125" style="52" customWidth="1"/>
    <col min="5643" max="5646" width="5" style="52" customWidth="1"/>
    <col min="5647" max="5647" width="5.6640625" style="52" customWidth="1"/>
    <col min="5648" max="5649" width="5" style="52" customWidth="1"/>
    <col min="5650" max="5883" width="9.33203125" style="52"/>
    <col min="5884" max="5884" width="4.33203125" style="52" bestFit="1" customWidth="1"/>
    <col min="5885" max="5885" width="3.33203125" style="52" customWidth="1"/>
    <col min="5886" max="5887" width="5" style="52" customWidth="1"/>
    <col min="5888" max="5888" width="6.33203125" style="52" customWidth="1"/>
    <col min="5889" max="5889" width="5" style="52" customWidth="1"/>
    <col min="5890" max="5890" width="3.33203125" style="52" customWidth="1"/>
    <col min="5891" max="5891" width="5" style="52" customWidth="1"/>
    <col min="5892" max="5892" width="5.44140625" style="52" customWidth="1"/>
    <col min="5893" max="5893" width="7.33203125" style="52" customWidth="1"/>
    <col min="5894" max="5895" width="3.33203125" style="52" customWidth="1"/>
    <col min="5896" max="5896" width="2.6640625" style="52" customWidth="1"/>
    <col min="5897" max="5897" width="9" style="52" customWidth="1"/>
    <col min="5898" max="5898" width="3.33203125" style="52" customWidth="1"/>
    <col min="5899" max="5902" width="5" style="52" customWidth="1"/>
    <col min="5903" max="5903" width="5.6640625" style="52" customWidth="1"/>
    <col min="5904" max="5905" width="5" style="52" customWidth="1"/>
    <col min="5906" max="6139" width="9.33203125" style="52"/>
    <col min="6140" max="6140" width="4.33203125" style="52" bestFit="1" customWidth="1"/>
    <col min="6141" max="6141" width="3.33203125" style="52" customWidth="1"/>
    <col min="6142" max="6143" width="5" style="52" customWidth="1"/>
    <col min="6144" max="6144" width="6.33203125" style="52" customWidth="1"/>
    <col min="6145" max="6145" width="5" style="52" customWidth="1"/>
    <col min="6146" max="6146" width="3.33203125" style="52" customWidth="1"/>
    <col min="6147" max="6147" width="5" style="52" customWidth="1"/>
    <col min="6148" max="6148" width="5.44140625" style="52" customWidth="1"/>
    <col min="6149" max="6149" width="7.33203125" style="52" customWidth="1"/>
    <col min="6150" max="6151" width="3.33203125" style="52" customWidth="1"/>
    <col min="6152" max="6152" width="2.6640625" style="52" customWidth="1"/>
    <col min="6153" max="6153" width="9" style="52" customWidth="1"/>
    <col min="6154" max="6154" width="3.33203125" style="52" customWidth="1"/>
    <col min="6155" max="6158" width="5" style="52" customWidth="1"/>
    <col min="6159" max="6159" width="5.6640625" style="52" customWidth="1"/>
    <col min="6160" max="6161" width="5" style="52" customWidth="1"/>
    <col min="6162" max="6395" width="9.33203125" style="52"/>
    <col min="6396" max="6396" width="4.33203125" style="52" bestFit="1" customWidth="1"/>
    <col min="6397" max="6397" width="3.33203125" style="52" customWidth="1"/>
    <col min="6398" max="6399" width="5" style="52" customWidth="1"/>
    <col min="6400" max="6400" width="6.33203125" style="52" customWidth="1"/>
    <col min="6401" max="6401" width="5" style="52" customWidth="1"/>
    <col min="6402" max="6402" width="3.33203125" style="52" customWidth="1"/>
    <col min="6403" max="6403" width="5" style="52" customWidth="1"/>
    <col min="6404" max="6404" width="5.44140625" style="52" customWidth="1"/>
    <col min="6405" max="6405" width="7.33203125" style="52" customWidth="1"/>
    <col min="6406" max="6407" width="3.33203125" style="52" customWidth="1"/>
    <col min="6408" max="6408" width="2.6640625" style="52" customWidth="1"/>
    <col min="6409" max="6409" width="9" style="52" customWidth="1"/>
    <col min="6410" max="6410" width="3.33203125" style="52" customWidth="1"/>
    <col min="6411" max="6414" width="5" style="52" customWidth="1"/>
    <col min="6415" max="6415" width="5.6640625" style="52" customWidth="1"/>
    <col min="6416" max="6417" width="5" style="52" customWidth="1"/>
    <col min="6418" max="6651" width="9.33203125" style="52"/>
    <col min="6652" max="6652" width="4.33203125" style="52" bestFit="1" customWidth="1"/>
    <col min="6653" max="6653" width="3.33203125" style="52" customWidth="1"/>
    <col min="6654" max="6655" width="5" style="52" customWidth="1"/>
    <col min="6656" max="6656" width="6.33203125" style="52" customWidth="1"/>
    <col min="6657" max="6657" width="5" style="52" customWidth="1"/>
    <col min="6658" max="6658" width="3.33203125" style="52" customWidth="1"/>
    <col min="6659" max="6659" width="5" style="52" customWidth="1"/>
    <col min="6660" max="6660" width="5.44140625" style="52" customWidth="1"/>
    <col min="6661" max="6661" width="7.33203125" style="52" customWidth="1"/>
    <col min="6662" max="6663" width="3.33203125" style="52" customWidth="1"/>
    <col min="6664" max="6664" width="2.6640625" style="52" customWidth="1"/>
    <col min="6665" max="6665" width="9" style="52" customWidth="1"/>
    <col min="6666" max="6666" width="3.33203125" style="52" customWidth="1"/>
    <col min="6667" max="6670" width="5" style="52" customWidth="1"/>
    <col min="6671" max="6671" width="5.6640625" style="52" customWidth="1"/>
    <col min="6672" max="6673" width="5" style="52" customWidth="1"/>
    <col min="6674" max="6907" width="9.33203125" style="52"/>
    <col min="6908" max="6908" width="4.33203125" style="52" bestFit="1" customWidth="1"/>
    <col min="6909" max="6909" width="3.33203125" style="52" customWidth="1"/>
    <col min="6910" max="6911" width="5" style="52" customWidth="1"/>
    <col min="6912" max="6912" width="6.33203125" style="52" customWidth="1"/>
    <col min="6913" max="6913" width="5" style="52" customWidth="1"/>
    <col min="6914" max="6914" width="3.33203125" style="52" customWidth="1"/>
    <col min="6915" max="6915" width="5" style="52" customWidth="1"/>
    <col min="6916" max="6916" width="5.44140625" style="52" customWidth="1"/>
    <col min="6917" max="6917" width="7.33203125" style="52" customWidth="1"/>
    <col min="6918" max="6919" width="3.33203125" style="52" customWidth="1"/>
    <col min="6920" max="6920" width="2.6640625" style="52" customWidth="1"/>
    <col min="6921" max="6921" width="9" style="52" customWidth="1"/>
    <col min="6922" max="6922" width="3.33203125" style="52" customWidth="1"/>
    <col min="6923" max="6926" width="5" style="52" customWidth="1"/>
    <col min="6927" max="6927" width="5.6640625" style="52" customWidth="1"/>
    <col min="6928" max="6929" width="5" style="52" customWidth="1"/>
    <col min="6930" max="7163" width="9.33203125" style="52"/>
    <col min="7164" max="7164" width="4.33203125" style="52" bestFit="1" customWidth="1"/>
    <col min="7165" max="7165" width="3.33203125" style="52" customWidth="1"/>
    <col min="7166" max="7167" width="5" style="52" customWidth="1"/>
    <col min="7168" max="7168" width="6.33203125" style="52" customWidth="1"/>
    <col min="7169" max="7169" width="5" style="52" customWidth="1"/>
    <col min="7170" max="7170" width="3.33203125" style="52" customWidth="1"/>
    <col min="7171" max="7171" width="5" style="52" customWidth="1"/>
    <col min="7172" max="7172" width="5.44140625" style="52" customWidth="1"/>
    <col min="7173" max="7173" width="7.33203125" style="52" customWidth="1"/>
    <col min="7174" max="7175" width="3.33203125" style="52" customWidth="1"/>
    <col min="7176" max="7176" width="2.6640625" style="52" customWidth="1"/>
    <col min="7177" max="7177" width="9" style="52" customWidth="1"/>
    <col min="7178" max="7178" width="3.33203125" style="52" customWidth="1"/>
    <col min="7179" max="7182" width="5" style="52" customWidth="1"/>
    <col min="7183" max="7183" width="5.6640625" style="52" customWidth="1"/>
    <col min="7184" max="7185" width="5" style="52" customWidth="1"/>
    <col min="7186" max="7419" width="9.33203125" style="52"/>
    <col min="7420" max="7420" width="4.33203125" style="52" bestFit="1" customWidth="1"/>
    <col min="7421" max="7421" width="3.33203125" style="52" customWidth="1"/>
    <col min="7422" max="7423" width="5" style="52" customWidth="1"/>
    <col min="7424" max="7424" width="6.33203125" style="52" customWidth="1"/>
    <col min="7425" max="7425" width="5" style="52" customWidth="1"/>
    <col min="7426" max="7426" width="3.33203125" style="52" customWidth="1"/>
    <col min="7427" max="7427" width="5" style="52" customWidth="1"/>
    <col min="7428" max="7428" width="5.44140625" style="52" customWidth="1"/>
    <col min="7429" max="7429" width="7.33203125" style="52" customWidth="1"/>
    <col min="7430" max="7431" width="3.33203125" style="52" customWidth="1"/>
    <col min="7432" max="7432" width="2.6640625" style="52" customWidth="1"/>
    <col min="7433" max="7433" width="9" style="52" customWidth="1"/>
    <col min="7434" max="7434" width="3.33203125" style="52" customWidth="1"/>
    <col min="7435" max="7438" width="5" style="52" customWidth="1"/>
    <col min="7439" max="7439" width="5.6640625" style="52" customWidth="1"/>
    <col min="7440" max="7441" width="5" style="52" customWidth="1"/>
    <col min="7442" max="7675" width="9.33203125" style="52"/>
    <col min="7676" max="7676" width="4.33203125" style="52" bestFit="1" customWidth="1"/>
    <col min="7677" max="7677" width="3.33203125" style="52" customWidth="1"/>
    <col min="7678" max="7679" width="5" style="52" customWidth="1"/>
    <col min="7680" max="7680" width="6.33203125" style="52" customWidth="1"/>
    <col min="7681" max="7681" width="5" style="52" customWidth="1"/>
    <col min="7682" max="7682" width="3.33203125" style="52" customWidth="1"/>
    <col min="7683" max="7683" width="5" style="52" customWidth="1"/>
    <col min="7684" max="7684" width="5.44140625" style="52" customWidth="1"/>
    <col min="7685" max="7685" width="7.33203125" style="52" customWidth="1"/>
    <col min="7686" max="7687" width="3.33203125" style="52" customWidth="1"/>
    <col min="7688" max="7688" width="2.6640625" style="52" customWidth="1"/>
    <col min="7689" max="7689" width="9" style="52" customWidth="1"/>
    <col min="7690" max="7690" width="3.33203125" style="52" customWidth="1"/>
    <col min="7691" max="7694" width="5" style="52" customWidth="1"/>
    <col min="7695" max="7695" width="5.6640625" style="52" customWidth="1"/>
    <col min="7696" max="7697" width="5" style="52" customWidth="1"/>
    <col min="7698" max="7931" width="9.33203125" style="52"/>
    <col min="7932" max="7932" width="4.33203125" style="52" bestFit="1" customWidth="1"/>
    <col min="7933" max="7933" width="3.33203125" style="52" customWidth="1"/>
    <col min="7934" max="7935" width="5" style="52" customWidth="1"/>
    <col min="7936" max="7936" width="6.33203125" style="52" customWidth="1"/>
    <col min="7937" max="7937" width="5" style="52" customWidth="1"/>
    <col min="7938" max="7938" width="3.33203125" style="52" customWidth="1"/>
    <col min="7939" max="7939" width="5" style="52" customWidth="1"/>
    <col min="7940" max="7940" width="5.44140625" style="52" customWidth="1"/>
    <col min="7941" max="7941" width="7.33203125" style="52" customWidth="1"/>
    <col min="7942" max="7943" width="3.33203125" style="52" customWidth="1"/>
    <col min="7944" max="7944" width="2.6640625" style="52" customWidth="1"/>
    <col min="7945" max="7945" width="9" style="52" customWidth="1"/>
    <col min="7946" max="7946" width="3.33203125" style="52" customWidth="1"/>
    <col min="7947" max="7950" width="5" style="52" customWidth="1"/>
    <col min="7951" max="7951" width="5.6640625" style="52" customWidth="1"/>
    <col min="7952" max="7953" width="5" style="52" customWidth="1"/>
    <col min="7954" max="8187" width="9.33203125" style="52"/>
    <col min="8188" max="8188" width="4.33203125" style="52" bestFit="1" customWidth="1"/>
    <col min="8189" max="8189" width="3.33203125" style="52" customWidth="1"/>
    <col min="8190" max="8191" width="5" style="52" customWidth="1"/>
    <col min="8192" max="8192" width="6.33203125" style="52" customWidth="1"/>
    <col min="8193" max="8193" width="5" style="52" customWidth="1"/>
    <col min="8194" max="8194" width="3.33203125" style="52" customWidth="1"/>
    <col min="8195" max="8195" width="5" style="52" customWidth="1"/>
    <col min="8196" max="8196" width="5.44140625" style="52" customWidth="1"/>
    <col min="8197" max="8197" width="7.33203125" style="52" customWidth="1"/>
    <col min="8198" max="8199" width="3.33203125" style="52" customWidth="1"/>
    <col min="8200" max="8200" width="2.6640625" style="52" customWidth="1"/>
    <col min="8201" max="8201" width="9" style="52" customWidth="1"/>
    <col min="8202" max="8202" width="3.33203125" style="52" customWidth="1"/>
    <col min="8203" max="8206" width="5" style="52" customWidth="1"/>
    <col min="8207" max="8207" width="5.6640625" style="52" customWidth="1"/>
    <col min="8208" max="8209" width="5" style="52" customWidth="1"/>
    <col min="8210" max="8443" width="9.33203125" style="52"/>
    <col min="8444" max="8444" width="4.33203125" style="52" bestFit="1" customWidth="1"/>
    <col min="8445" max="8445" width="3.33203125" style="52" customWidth="1"/>
    <col min="8446" max="8447" width="5" style="52" customWidth="1"/>
    <col min="8448" max="8448" width="6.33203125" style="52" customWidth="1"/>
    <col min="8449" max="8449" width="5" style="52" customWidth="1"/>
    <col min="8450" max="8450" width="3.33203125" style="52" customWidth="1"/>
    <col min="8451" max="8451" width="5" style="52" customWidth="1"/>
    <col min="8452" max="8452" width="5.44140625" style="52" customWidth="1"/>
    <col min="8453" max="8453" width="7.33203125" style="52" customWidth="1"/>
    <col min="8454" max="8455" width="3.33203125" style="52" customWidth="1"/>
    <col min="8456" max="8456" width="2.6640625" style="52" customWidth="1"/>
    <col min="8457" max="8457" width="9" style="52" customWidth="1"/>
    <col min="8458" max="8458" width="3.33203125" style="52" customWidth="1"/>
    <col min="8459" max="8462" width="5" style="52" customWidth="1"/>
    <col min="8463" max="8463" width="5.6640625" style="52" customWidth="1"/>
    <col min="8464" max="8465" width="5" style="52" customWidth="1"/>
    <col min="8466" max="8699" width="9.33203125" style="52"/>
    <col min="8700" max="8700" width="4.33203125" style="52" bestFit="1" customWidth="1"/>
    <col min="8701" max="8701" width="3.33203125" style="52" customWidth="1"/>
    <col min="8702" max="8703" width="5" style="52" customWidth="1"/>
    <col min="8704" max="8704" width="6.33203125" style="52" customWidth="1"/>
    <col min="8705" max="8705" width="5" style="52" customWidth="1"/>
    <col min="8706" max="8706" width="3.33203125" style="52" customWidth="1"/>
    <col min="8707" max="8707" width="5" style="52" customWidth="1"/>
    <col min="8708" max="8708" width="5.44140625" style="52" customWidth="1"/>
    <col min="8709" max="8709" width="7.33203125" style="52" customWidth="1"/>
    <col min="8710" max="8711" width="3.33203125" style="52" customWidth="1"/>
    <col min="8712" max="8712" width="2.6640625" style="52" customWidth="1"/>
    <col min="8713" max="8713" width="9" style="52" customWidth="1"/>
    <col min="8714" max="8714" width="3.33203125" style="52" customWidth="1"/>
    <col min="8715" max="8718" width="5" style="52" customWidth="1"/>
    <col min="8719" max="8719" width="5.6640625" style="52" customWidth="1"/>
    <col min="8720" max="8721" width="5" style="52" customWidth="1"/>
    <col min="8722" max="8955" width="9.33203125" style="52"/>
    <col min="8956" max="8956" width="4.33203125" style="52" bestFit="1" customWidth="1"/>
    <col min="8957" max="8957" width="3.33203125" style="52" customWidth="1"/>
    <col min="8958" max="8959" width="5" style="52" customWidth="1"/>
    <col min="8960" max="8960" width="6.33203125" style="52" customWidth="1"/>
    <col min="8961" max="8961" width="5" style="52" customWidth="1"/>
    <col min="8962" max="8962" width="3.33203125" style="52" customWidth="1"/>
    <col min="8963" max="8963" width="5" style="52" customWidth="1"/>
    <col min="8964" max="8964" width="5.44140625" style="52" customWidth="1"/>
    <col min="8965" max="8965" width="7.33203125" style="52" customWidth="1"/>
    <col min="8966" max="8967" width="3.33203125" style="52" customWidth="1"/>
    <col min="8968" max="8968" width="2.6640625" style="52" customWidth="1"/>
    <col min="8969" max="8969" width="9" style="52" customWidth="1"/>
    <col min="8970" max="8970" width="3.33203125" style="52" customWidth="1"/>
    <col min="8971" max="8974" width="5" style="52" customWidth="1"/>
    <col min="8975" max="8975" width="5.6640625" style="52" customWidth="1"/>
    <col min="8976" max="8977" width="5" style="52" customWidth="1"/>
    <col min="8978" max="9211" width="9.33203125" style="52"/>
    <col min="9212" max="9212" width="4.33203125" style="52" bestFit="1" customWidth="1"/>
    <col min="9213" max="9213" width="3.33203125" style="52" customWidth="1"/>
    <col min="9214" max="9215" width="5" style="52" customWidth="1"/>
    <col min="9216" max="9216" width="6.33203125" style="52" customWidth="1"/>
    <col min="9217" max="9217" width="5" style="52" customWidth="1"/>
    <col min="9218" max="9218" width="3.33203125" style="52" customWidth="1"/>
    <col min="9219" max="9219" width="5" style="52" customWidth="1"/>
    <col min="9220" max="9220" width="5.44140625" style="52" customWidth="1"/>
    <col min="9221" max="9221" width="7.33203125" style="52" customWidth="1"/>
    <col min="9222" max="9223" width="3.33203125" style="52" customWidth="1"/>
    <col min="9224" max="9224" width="2.6640625" style="52" customWidth="1"/>
    <col min="9225" max="9225" width="9" style="52" customWidth="1"/>
    <col min="9226" max="9226" width="3.33203125" style="52" customWidth="1"/>
    <col min="9227" max="9230" width="5" style="52" customWidth="1"/>
    <col min="9231" max="9231" width="5.6640625" style="52" customWidth="1"/>
    <col min="9232" max="9233" width="5" style="52" customWidth="1"/>
    <col min="9234" max="9467" width="9.33203125" style="52"/>
    <col min="9468" max="9468" width="4.33203125" style="52" bestFit="1" customWidth="1"/>
    <col min="9469" max="9469" width="3.33203125" style="52" customWidth="1"/>
    <col min="9470" max="9471" width="5" style="52" customWidth="1"/>
    <col min="9472" max="9472" width="6.33203125" style="52" customWidth="1"/>
    <col min="9473" max="9473" width="5" style="52" customWidth="1"/>
    <col min="9474" max="9474" width="3.33203125" style="52" customWidth="1"/>
    <col min="9475" max="9475" width="5" style="52" customWidth="1"/>
    <col min="9476" max="9476" width="5.44140625" style="52" customWidth="1"/>
    <col min="9477" max="9477" width="7.33203125" style="52" customWidth="1"/>
    <col min="9478" max="9479" width="3.33203125" style="52" customWidth="1"/>
    <col min="9480" max="9480" width="2.6640625" style="52" customWidth="1"/>
    <col min="9481" max="9481" width="9" style="52" customWidth="1"/>
    <col min="9482" max="9482" width="3.33203125" style="52" customWidth="1"/>
    <col min="9483" max="9486" width="5" style="52" customWidth="1"/>
    <col min="9487" max="9487" width="5.6640625" style="52" customWidth="1"/>
    <col min="9488" max="9489" width="5" style="52" customWidth="1"/>
    <col min="9490" max="9723" width="9.33203125" style="52"/>
    <col min="9724" max="9724" width="4.33203125" style="52" bestFit="1" customWidth="1"/>
    <col min="9725" max="9725" width="3.33203125" style="52" customWidth="1"/>
    <col min="9726" max="9727" width="5" style="52" customWidth="1"/>
    <col min="9728" max="9728" width="6.33203125" style="52" customWidth="1"/>
    <col min="9729" max="9729" width="5" style="52" customWidth="1"/>
    <col min="9730" max="9730" width="3.33203125" style="52" customWidth="1"/>
    <col min="9731" max="9731" width="5" style="52" customWidth="1"/>
    <col min="9732" max="9732" width="5.44140625" style="52" customWidth="1"/>
    <col min="9733" max="9733" width="7.33203125" style="52" customWidth="1"/>
    <col min="9734" max="9735" width="3.33203125" style="52" customWidth="1"/>
    <col min="9736" max="9736" width="2.6640625" style="52" customWidth="1"/>
    <col min="9737" max="9737" width="9" style="52" customWidth="1"/>
    <col min="9738" max="9738" width="3.33203125" style="52" customWidth="1"/>
    <col min="9739" max="9742" width="5" style="52" customWidth="1"/>
    <col min="9743" max="9743" width="5.6640625" style="52" customWidth="1"/>
    <col min="9744" max="9745" width="5" style="52" customWidth="1"/>
    <col min="9746" max="9979" width="9.33203125" style="52"/>
    <col min="9980" max="9980" width="4.33203125" style="52" bestFit="1" customWidth="1"/>
    <col min="9981" max="9981" width="3.33203125" style="52" customWidth="1"/>
    <col min="9982" max="9983" width="5" style="52" customWidth="1"/>
    <col min="9984" max="9984" width="6.33203125" style="52" customWidth="1"/>
    <col min="9985" max="9985" width="5" style="52" customWidth="1"/>
    <col min="9986" max="9986" width="3.33203125" style="52" customWidth="1"/>
    <col min="9987" max="9987" width="5" style="52" customWidth="1"/>
    <col min="9988" max="9988" width="5.44140625" style="52" customWidth="1"/>
    <col min="9989" max="9989" width="7.33203125" style="52" customWidth="1"/>
    <col min="9990" max="9991" width="3.33203125" style="52" customWidth="1"/>
    <col min="9992" max="9992" width="2.6640625" style="52" customWidth="1"/>
    <col min="9993" max="9993" width="9" style="52" customWidth="1"/>
    <col min="9994" max="9994" width="3.33203125" style="52" customWidth="1"/>
    <col min="9995" max="9998" width="5" style="52" customWidth="1"/>
    <col min="9999" max="9999" width="5.6640625" style="52" customWidth="1"/>
    <col min="10000" max="10001" width="5" style="52" customWidth="1"/>
    <col min="10002" max="10235" width="9.33203125" style="52"/>
    <col min="10236" max="10236" width="4.33203125" style="52" bestFit="1" customWidth="1"/>
    <col min="10237" max="10237" width="3.33203125" style="52" customWidth="1"/>
    <col min="10238" max="10239" width="5" style="52" customWidth="1"/>
    <col min="10240" max="10240" width="6.33203125" style="52" customWidth="1"/>
    <col min="10241" max="10241" width="5" style="52" customWidth="1"/>
    <col min="10242" max="10242" width="3.33203125" style="52" customWidth="1"/>
    <col min="10243" max="10243" width="5" style="52" customWidth="1"/>
    <col min="10244" max="10244" width="5.44140625" style="52" customWidth="1"/>
    <col min="10245" max="10245" width="7.33203125" style="52" customWidth="1"/>
    <col min="10246" max="10247" width="3.33203125" style="52" customWidth="1"/>
    <col min="10248" max="10248" width="2.6640625" style="52" customWidth="1"/>
    <col min="10249" max="10249" width="9" style="52" customWidth="1"/>
    <col min="10250" max="10250" width="3.33203125" style="52" customWidth="1"/>
    <col min="10251" max="10254" width="5" style="52" customWidth="1"/>
    <col min="10255" max="10255" width="5.6640625" style="52" customWidth="1"/>
    <col min="10256" max="10257" width="5" style="52" customWidth="1"/>
    <col min="10258" max="10491" width="9.33203125" style="52"/>
    <col min="10492" max="10492" width="4.33203125" style="52" bestFit="1" customWidth="1"/>
    <col min="10493" max="10493" width="3.33203125" style="52" customWidth="1"/>
    <col min="10494" max="10495" width="5" style="52" customWidth="1"/>
    <col min="10496" max="10496" width="6.33203125" style="52" customWidth="1"/>
    <col min="10497" max="10497" width="5" style="52" customWidth="1"/>
    <col min="10498" max="10498" width="3.33203125" style="52" customWidth="1"/>
    <col min="10499" max="10499" width="5" style="52" customWidth="1"/>
    <col min="10500" max="10500" width="5.44140625" style="52" customWidth="1"/>
    <col min="10501" max="10501" width="7.33203125" style="52" customWidth="1"/>
    <col min="10502" max="10503" width="3.33203125" style="52" customWidth="1"/>
    <col min="10504" max="10504" width="2.6640625" style="52" customWidth="1"/>
    <col min="10505" max="10505" width="9" style="52" customWidth="1"/>
    <col min="10506" max="10506" width="3.33203125" style="52" customWidth="1"/>
    <col min="10507" max="10510" width="5" style="52" customWidth="1"/>
    <col min="10511" max="10511" width="5.6640625" style="52" customWidth="1"/>
    <col min="10512" max="10513" width="5" style="52" customWidth="1"/>
    <col min="10514" max="10747" width="9.33203125" style="52"/>
    <col min="10748" max="10748" width="4.33203125" style="52" bestFit="1" customWidth="1"/>
    <col min="10749" max="10749" width="3.33203125" style="52" customWidth="1"/>
    <col min="10750" max="10751" width="5" style="52" customWidth="1"/>
    <col min="10752" max="10752" width="6.33203125" style="52" customWidth="1"/>
    <col min="10753" max="10753" width="5" style="52" customWidth="1"/>
    <col min="10754" max="10754" width="3.33203125" style="52" customWidth="1"/>
    <col min="10755" max="10755" width="5" style="52" customWidth="1"/>
    <col min="10756" max="10756" width="5.44140625" style="52" customWidth="1"/>
    <col min="10757" max="10757" width="7.33203125" style="52" customWidth="1"/>
    <col min="10758" max="10759" width="3.33203125" style="52" customWidth="1"/>
    <col min="10760" max="10760" width="2.6640625" style="52" customWidth="1"/>
    <col min="10761" max="10761" width="9" style="52" customWidth="1"/>
    <col min="10762" max="10762" width="3.33203125" style="52" customWidth="1"/>
    <col min="10763" max="10766" width="5" style="52" customWidth="1"/>
    <col min="10767" max="10767" width="5.6640625" style="52" customWidth="1"/>
    <col min="10768" max="10769" width="5" style="52" customWidth="1"/>
    <col min="10770" max="11003" width="9.33203125" style="52"/>
    <col min="11004" max="11004" width="4.33203125" style="52" bestFit="1" customWidth="1"/>
    <col min="11005" max="11005" width="3.33203125" style="52" customWidth="1"/>
    <col min="11006" max="11007" width="5" style="52" customWidth="1"/>
    <col min="11008" max="11008" width="6.33203125" style="52" customWidth="1"/>
    <col min="11009" max="11009" width="5" style="52" customWidth="1"/>
    <col min="11010" max="11010" width="3.33203125" style="52" customWidth="1"/>
    <col min="11011" max="11011" width="5" style="52" customWidth="1"/>
    <col min="11012" max="11012" width="5.44140625" style="52" customWidth="1"/>
    <col min="11013" max="11013" width="7.33203125" style="52" customWidth="1"/>
    <col min="11014" max="11015" width="3.33203125" style="52" customWidth="1"/>
    <col min="11016" max="11016" width="2.6640625" style="52" customWidth="1"/>
    <col min="11017" max="11017" width="9" style="52" customWidth="1"/>
    <col min="11018" max="11018" width="3.33203125" style="52" customWidth="1"/>
    <col min="11019" max="11022" width="5" style="52" customWidth="1"/>
    <col min="11023" max="11023" width="5.6640625" style="52" customWidth="1"/>
    <col min="11024" max="11025" width="5" style="52" customWidth="1"/>
    <col min="11026" max="11259" width="9.33203125" style="52"/>
    <col min="11260" max="11260" width="4.33203125" style="52" bestFit="1" customWidth="1"/>
    <col min="11261" max="11261" width="3.33203125" style="52" customWidth="1"/>
    <col min="11262" max="11263" width="5" style="52" customWidth="1"/>
    <col min="11264" max="11264" width="6.33203125" style="52" customWidth="1"/>
    <col min="11265" max="11265" width="5" style="52" customWidth="1"/>
    <col min="11266" max="11266" width="3.33203125" style="52" customWidth="1"/>
    <col min="11267" max="11267" width="5" style="52" customWidth="1"/>
    <col min="11268" max="11268" width="5.44140625" style="52" customWidth="1"/>
    <col min="11269" max="11269" width="7.33203125" style="52" customWidth="1"/>
    <col min="11270" max="11271" width="3.33203125" style="52" customWidth="1"/>
    <col min="11272" max="11272" width="2.6640625" style="52" customWidth="1"/>
    <col min="11273" max="11273" width="9" style="52" customWidth="1"/>
    <col min="11274" max="11274" width="3.33203125" style="52" customWidth="1"/>
    <col min="11275" max="11278" width="5" style="52" customWidth="1"/>
    <col min="11279" max="11279" width="5.6640625" style="52" customWidth="1"/>
    <col min="11280" max="11281" width="5" style="52" customWidth="1"/>
    <col min="11282" max="11515" width="9.33203125" style="52"/>
    <col min="11516" max="11516" width="4.33203125" style="52" bestFit="1" customWidth="1"/>
    <col min="11517" max="11517" width="3.33203125" style="52" customWidth="1"/>
    <col min="11518" max="11519" width="5" style="52" customWidth="1"/>
    <col min="11520" max="11520" width="6.33203125" style="52" customWidth="1"/>
    <col min="11521" max="11521" width="5" style="52" customWidth="1"/>
    <col min="11522" max="11522" width="3.33203125" style="52" customWidth="1"/>
    <col min="11523" max="11523" width="5" style="52" customWidth="1"/>
    <col min="11524" max="11524" width="5.44140625" style="52" customWidth="1"/>
    <col min="11525" max="11525" width="7.33203125" style="52" customWidth="1"/>
    <col min="11526" max="11527" width="3.33203125" style="52" customWidth="1"/>
    <col min="11528" max="11528" width="2.6640625" style="52" customWidth="1"/>
    <col min="11529" max="11529" width="9" style="52" customWidth="1"/>
    <col min="11530" max="11530" width="3.33203125" style="52" customWidth="1"/>
    <col min="11531" max="11534" width="5" style="52" customWidth="1"/>
    <col min="11535" max="11535" width="5.6640625" style="52" customWidth="1"/>
    <col min="11536" max="11537" width="5" style="52" customWidth="1"/>
    <col min="11538" max="11771" width="9.33203125" style="52"/>
    <col min="11772" max="11772" width="4.33203125" style="52" bestFit="1" customWidth="1"/>
    <col min="11773" max="11773" width="3.33203125" style="52" customWidth="1"/>
    <col min="11774" max="11775" width="5" style="52" customWidth="1"/>
    <col min="11776" max="11776" width="6.33203125" style="52" customWidth="1"/>
    <col min="11777" max="11777" width="5" style="52" customWidth="1"/>
    <col min="11778" max="11778" width="3.33203125" style="52" customWidth="1"/>
    <col min="11779" max="11779" width="5" style="52" customWidth="1"/>
    <col min="11780" max="11780" width="5.44140625" style="52" customWidth="1"/>
    <col min="11781" max="11781" width="7.33203125" style="52" customWidth="1"/>
    <col min="11782" max="11783" width="3.33203125" style="52" customWidth="1"/>
    <col min="11784" max="11784" width="2.6640625" style="52" customWidth="1"/>
    <col min="11785" max="11785" width="9" style="52" customWidth="1"/>
    <col min="11786" max="11786" width="3.33203125" style="52" customWidth="1"/>
    <col min="11787" max="11790" width="5" style="52" customWidth="1"/>
    <col min="11791" max="11791" width="5.6640625" style="52" customWidth="1"/>
    <col min="11792" max="11793" width="5" style="52" customWidth="1"/>
    <col min="11794" max="12027" width="9.33203125" style="52"/>
    <col min="12028" max="12028" width="4.33203125" style="52" bestFit="1" customWidth="1"/>
    <col min="12029" max="12029" width="3.33203125" style="52" customWidth="1"/>
    <col min="12030" max="12031" width="5" style="52" customWidth="1"/>
    <col min="12032" max="12032" width="6.33203125" style="52" customWidth="1"/>
    <col min="12033" max="12033" width="5" style="52" customWidth="1"/>
    <col min="12034" max="12034" width="3.33203125" style="52" customWidth="1"/>
    <col min="12035" max="12035" width="5" style="52" customWidth="1"/>
    <col min="12036" max="12036" width="5.44140625" style="52" customWidth="1"/>
    <col min="12037" max="12037" width="7.33203125" style="52" customWidth="1"/>
    <col min="12038" max="12039" width="3.33203125" style="52" customWidth="1"/>
    <col min="12040" max="12040" width="2.6640625" style="52" customWidth="1"/>
    <col min="12041" max="12041" width="9" style="52" customWidth="1"/>
    <col min="12042" max="12042" width="3.33203125" style="52" customWidth="1"/>
    <col min="12043" max="12046" width="5" style="52" customWidth="1"/>
    <col min="12047" max="12047" width="5.6640625" style="52" customWidth="1"/>
    <col min="12048" max="12049" width="5" style="52" customWidth="1"/>
    <col min="12050" max="12283" width="9.33203125" style="52"/>
    <col min="12284" max="12284" width="4.33203125" style="52" bestFit="1" customWidth="1"/>
    <col min="12285" max="12285" width="3.33203125" style="52" customWidth="1"/>
    <col min="12286" max="12287" width="5" style="52" customWidth="1"/>
    <col min="12288" max="12288" width="6.33203125" style="52" customWidth="1"/>
    <col min="12289" max="12289" width="5" style="52" customWidth="1"/>
    <col min="12290" max="12290" width="3.33203125" style="52" customWidth="1"/>
    <col min="12291" max="12291" width="5" style="52" customWidth="1"/>
    <col min="12292" max="12292" width="5.44140625" style="52" customWidth="1"/>
    <col min="12293" max="12293" width="7.33203125" style="52" customWidth="1"/>
    <col min="12294" max="12295" width="3.33203125" style="52" customWidth="1"/>
    <col min="12296" max="12296" width="2.6640625" style="52" customWidth="1"/>
    <col min="12297" max="12297" width="9" style="52" customWidth="1"/>
    <col min="12298" max="12298" width="3.33203125" style="52" customWidth="1"/>
    <col min="12299" max="12302" width="5" style="52" customWidth="1"/>
    <col min="12303" max="12303" width="5.6640625" style="52" customWidth="1"/>
    <col min="12304" max="12305" width="5" style="52" customWidth="1"/>
    <col min="12306" max="12539" width="9.33203125" style="52"/>
    <col min="12540" max="12540" width="4.33203125" style="52" bestFit="1" customWidth="1"/>
    <col min="12541" max="12541" width="3.33203125" style="52" customWidth="1"/>
    <col min="12542" max="12543" width="5" style="52" customWidth="1"/>
    <col min="12544" max="12544" width="6.33203125" style="52" customWidth="1"/>
    <col min="12545" max="12545" width="5" style="52" customWidth="1"/>
    <col min="12546" max="12546" width="3.33203125" style="52" customWidth="1"/>
    <col min="12547" max="12547" width="5" style="52" customWidth="1"/>
    <col min="12548" max="12548" width="5.44140625" style="52" customWidth="1"/>
    <col min="12549" max="12549" width="7.33203125" style="52" customWidth="1"/>
    <col min="12550" max="12551" width="3.33203125" style="52" customWidth="1"/>
    <col min="12552" max="12552" width="2.6640625" style="52" customWidth="1"/>
    <col min="12553" max="12553" width="9" style="52" customWidth="1"/>
    <col min="12554" max="12554" width="3.33203125" style="52" customWidth="1"/>
    <col min="12555" max="12558" width="5" style="52" customWidth="1"/>
    <col min="12559" max="12559" width="5.6640625" style="52" customWidth="1"/>
    <col min="12560" max="12561" width="5" style="52" customWidth="1"/>
    <col min="12562" max="12795" width="9.33203125" style="52"/>
    <col min="12796" max="12796" width="4.33203125" style="52" bestFit="1" customWidth="1"/>
    <col min="12797" max="12797" width="3.33203125" style="52" customWidth="1"/>
    <col min="12798" max="12799" width="5" style="52" customWidth="1"/>
    <col min="12800" max="12800" width="6.33203125" style="52" customWidth="1"/>
    <col min="12801" max="12801" width="5" style="52" customWidth="1"/>
    <col min="12802" max="12802" width="3.33203125" style="52" customWidth="1"/>
    <col min="12803" max="12803" width="5" style="52" customWidth="1"/>
    <col min="12804" max="12804" width="5.44140625" style="52" customWidth="1"/>
    <col min="12805" max="12805" width="7.33203125" style="52" customWidth="1"/>
    <col min="12806" max="12807" width="3.33203125" style="52" customWidth="1"/>
    <col min="12808" max="12808" width="2.6640625" style="52" customWidth="1"/>
    <col min="12809" max="12809" width="9" style="52" customWidth="1"/>
    <col min="12810" max="12810" width="3.33203125" style="52" customWidth="1"/>
    <col min="12811" max="12814" width="5" style="52" customWidth="1"/>
    <col min="12815" max="12815" width="5.6640625" style="52" customWidth="1"/>
    <col min="12816" max="12817" width="5" style="52" customWidth="1"/>
    <col min="12818" max="13051" width="9.33203125" style="52"/>
    <col min="13052" max="13052" width="4.33203125" style="52" bestFit="1" customWidth="1"/>
    <col min="13053" max="13053" width="3.33203125" style="52" customWidth="1"/>
    <col min="13054" max="13055" width="5" style="52" customWidth="1"/>
    <col min="13056" max="13056" width="6.33203125" style="52" customWidth="1"/>
    <col min="13057" max="13057" width="5" style="52" customWidth="1"/>
    <col min="13058" max="13058" width="3.33203125" style="52" customWidth="1"/>
    <col min="13059" max="13059" width="5" style="52" customWidth="1"/>
    <col min="13060" max="13060" width="5.44140625" style="52" customWidth="1"/>
    <col min="13061" max="13061" width="7.33203125" style="52" customWidth="1"/>
    <col min="13062" max="13063" width="3.33203125" style="52" customWidth="1"/>
    <col min="13064" max="13064" width="2.6640625" style="52" customWidth="1"/>
    <col min="13065" max="13065" width="9" style="52" customWidth="1"/>
    <col min="13066" max="13066" width="3.33203125" style="52" customWidth="1"/>
    <col min="13067" max="13070" width="5" style="52" customWidth="1"/>
    <col min="13071" max="13071" width="5.6640625" style="52" customWidth="1"/>
    <col min="13072" max="13073" width="5" style="52" customWidth="1"/>
    <col min="13074" max="13307" width="9.33203125" style="52"/>
    <col min="13308" max="13308" width="4.33203125" style="52" bestFit="1" customWidth="1"/>
    <col min="13309" max="13309" width="3.33203125" style="52" customWidth="1"/>
    <col min="13310" max="13311" width="5" style="52" customWidth="1"/>
    <col min="13312" max="13312" width="6.33203125" style="52" customWidth="1"/>
    <col min="13313" max="13313" width="5" style="52" customWidth="1"/>
    <col min="13314" max="13314" width="3.33203125" style="52" customWidth="1"/>
    <col min="13315" max="13315" width="5" style="52" customWidth="1"/>
    <col min="13316" max="13316" width="5.44140625" style="52" customWidth="1"/>
    <col min="13317" max="13317" width="7.33203125" style="52" customWidth="1"/>
    <col min="13318" max="13319" width="3.33203125" style="52" customWidth="1"/>
    <col min="13320" max="13320" width="2.6640625" style="52" customWidth="1"/>
    <col min="13321" max="13321" width="9" style="52" customWidth="1"/>
    <col min="13322" max="13322" width="3.33203125" style="52" customWidth="1"/>
    <col min="13323" max="13326" width="5" style="52" customWidth="1"/>
    <col min="13327" max="13327" width="5.6640625" style="52" customWidth="1"/>
    <col min="13328" max="13329" width="5" style="52" customWidth="1"/>
    <col min="13330" max="13563" width="9.33203125" style="52"/>
    <col min="13564" max="13564" width="4.33203125" style="52" bestFit="1" customWidth="1"/>
    <col min="13565" max="13565" width="3.33203125" style="52" customWidth="1"/>
    <col min="13566" max="13567" width="5" style="52" customWidth="1"/>
    <col min="13568" max="13568" width="6.33203125" style="52" customWidth="1"/>
    <col min="13569" max="13569" width="5" style="52" customWidth="1"/>
    <col min="13570" max="13570" width="3.33203125" style="52" customWidth="1"/>
    <col min="13571" max="13571" width="5" style="52" customWidth="1"/>
    <col min="13572" max="13572" width="5.44140625" style="52" customWidth="1"/>
    <col min="13573" max="13573" width="7.33203125" style="52" customWidth="1"/>
    <col min="13574" max="13575" width="3.33203125" style="52" customWidth="1"/>
    <col min="13576" max="13576" width="2.6640625" style="52" customWidth="1"/>
    <col min="13577" max="13577" width="9" style="52" customWidth="1"/>
    <col min="13578" max="13578" width="3.33203125" style="52" customWidth="1"/>
    <col min="13579" max="13582" width="5" style="52" customWidth="1"/>
    <col min="13583" max="13583" width="5.6640625" style="52" customWidth="1"/>
    <col min="13584" max="13585" width="5" style="52" customWidth="1"/>
    <col min="13586" max="13819" width="9.33203125" style="52"/>
    <col min="13820" max="13820" width="4.33203125" style="52" bestFit="1" customWidth="1"/>
    <col min="13821" max="13821" width="3.33203125" style="52" customWidth="1"/>
    <col min="13822" max="13823" width="5" style="52" customWidth="1"/>
    <col min="13824" max="13824" width="6.33203125" style="52" customWidth="1"/>
    <col min="13825" max="13825" width="5" style="52" customWidth="1"/>
    <col min="13826" max="13826" width="3.33203125" style="52" customWidth="1"/>
    <col min="13827" max="13827" width="5" style="52" customWidth="1"/>
    <col min="13828" max="13828" width="5.44140625" style="52" customWidth="1"/>
    <col min="13829" max="13829" width="7.33203125" style="52" customWidth="1"/>
    <col min="13830" max="13831" width="3.33203125" style="52" customWidth="1"/>
    <col min="13832" max="13832" width="2.6640625" style="52" customWidth="1"/>
    <col min="13833" max="13833" width="9" style="52" customWidth="1"/>
    <col min="13834" max="13834" width="3.33203125" style="52" customWidth="1"/>
    <col min="13835" max="13838" width="5" style="52" customWidth="1"/>
    <col min="13839" max="13839" width="5.6640625" style="52" customWidth="1"/>
    <col min="13840" max="13841" width="5" style="52" customWidth="1"/>
    <col min="13842" max="14075" width="9.33203125" style="52"/>
    <col min="14076" max="14076" width="4.33203125" style="52" bestFit="1" customWidth="1"/>
    <col min="14077" max="14077" width="3.33203125" style="52" customWidth="1"/>
    <col min="14078" max="14079" width="5" style="52" customWidth="1"/>
    <col min="14080" max="14080" width="6.33203125" style="52" customWidth="1"/>
    <col min="14081" max="14081" width="5" style="52" customWidth="1"/>
    <col min="14082" max="14082" width="3.33203125" style="52" customWidth="1"/>
    <col min="14083" max="14083" width="5" style="52" customWidth="1"/>
    <col min="14084" max="14084" width="5.44140625" style="52" customWidth="1"/>
    <col min="14085" max="14085" width="7.33203125" style="52" customWidth="1"/>
    <col min="14086" max="14087" width="3.33203125" style="52" customWidth="1"/>
    <col min="14088" max="14088" width="2.6640625" style="52" customWidth="1"/>
    <col min="14089" max="14089" width="9" style="52" customWidth="1"/>
    <col min="14090" max="14090" width="3.33203125" style="52" customWidth="1"/>
    <col min="14091" max="14094" width="5" style="52" customWidth="1"/>
    <col min="14095" max="14095" width="5.6640625" style="52" customWidth="1"/>
    <col min="14096" max="14097" width="5" style="52" customWidth="1"/>
    <col min="14098" max="14331" width="9.33203125" style="52"/>
    <col min="14332" max="14332" width="4.33203125" style="52" bestFit="1" customWidth="1"/>
    <col min="14333" max="14333" width="3.33203125" style="52" customWidth="1"/>
    <col min="14334" max="14335" width="5" style="52" customWidth="1"/>
    <col min="14336" max="14336" width="6.33203125" style="52" customWidth="1"/>
    <col min="14337" max="14337" width="5" style="52" customWidth="1"/>
    <col min="14338" max="14338" width="3.33203125" style="52" customWidth="1"/>
    <col min="14339" max="14339" width="5" style="52" customWidth="1"/>
    <col min="14340" max="14340" width="5.44140625" style="52" customWidth="1"/>
    <col min="14341" max="14341" width="7.33203125" style="52" customWidth="1"/>
    <col min="14342" max="14343" width="3.33203125" style="52" customWidth="1"/>
    <col min="14344" max="14344" width="2.6640625" style="52" customWidth="1"/>
    <col min="14345" max="14345" width="9" style="52" customWidth="1"/>
    <col min="14346" max="14346" width="3.33203125" style="52" customWidth="1"/>
    <col min="14347" max="14350" width="5" style="52" customWidth="1"/>
    <col min="14351" max="14351" width="5.6640625" style="52" customWidth="1"/>
    <col min="14352" max="14353" width="5" style="52" customWidth="1"/>
    <col min="14354" max="14587" width="9.33203125" style="52"/>
    <col min="14588" max="14588" width="4.33203125" style="52" bestFit="1" customWidth="1"/>
    <col min="14589" max="14589" width="3.33203125" style="52" customWidth="1"/>
    <col min="14590" max="14591" width="5" style="52" customWidth="1"/>
    <col min="14592" max="14592" width="6.33203125" style="52" customWidth="1"/>
    <col min="14593" max="14593" width="5" style="52" customWidth="1"/>
    <col min="14594" max="14594" width="3.33203125" style="52" customWidth="1"/>
    <col min="14595" max="14595" width="5" style="52" customWidth="1"/>
    <col min="14596" max="14596" width="5.44140625" style="52" customWidth="1"/>
    <col min="14597" max="14597" width="7.33203125" style="52" customWidth="1"/>
    <col min="14598" max="14599" width="3.33203125" style="52" customWidth="1"/>
    <col min="14600" max="14600" width="2.6640625" style="52" customWidth="1"/>
    <col min="14601" max="14601" width="9" style="52" customWidth="1"/>
    <col min="14602" max="14602" width="3.33203125" style="52" customWidth="1"/>
    <col min="14603" max="14606" width="5" style="52" customWidth="1"/>
    <col min="14607" max="14607" width="5.6640625" style="52" customWidth="1"/>
    <col min="14608" max="14609" width="5" style="52" customWidth="1"/>
    <col min="14610" max="14843" width="9.33203125" style="52"/>
    <col min="14844" max="14844" width="4.33203125" style="52" bestFit="1" customWidth="1"/>
    <col min="14845" max="14845" width="3.33203125" style="52" customWidth="1"/>
    <col min="14846" max="14847" width="5" style="52" customWidth="1"/>
    <col min="14848" max="14848" width="6.33203125" style="52" customWidth="1"/>
    <col min="14849" max="14849" width="5" style="52" customWidth="1"/>
    <col min="14850" max="14850" width="3.33203125" style="52" customWidth="1"/>
    <col min="14851" max="14851" width="5" style="52" customWidth="1"/>
    <col min="14852" max="14852" width="5.44140625" style="52" customWidth="1"/>
    <col min="14853" max="14853" width="7.33203125" style="52" customWidth="1"/>
    <col min="14854" max="14855" width="3.33203125" style="52" customWidth="1"/>
    <col min="14856" max="14856" width="2.6640625" style="52" customWidth="1"/>
    <col min="14857" max="14857" width="9" style="52" customWidth="1"/>
    <col min="14858" max="14858" width="3.33203125" style="52" customWidth="1"/>
    <col min="14859" max="14862" width="5" style="52" customWidth="1"/>
    <col min="14863" max="14863" width="5.6640625" style="52" customWidth="1"/>
    <col min="14864" max="14865" width="5" style="52" customWidth="1"/>
    <col min="14866" max="15099" width="9.33203125" style="52"/>
    <col min="15100" max="15100" width="4.33203125" style="52" bestFit="1" customWidth="1"/>
    <col min="15101" max="15101" width="3.33203125" style="52" customWidth="1"/>
    <col min="15102" max="15103" width="5" style="52" customWidth="1"/>
    <col min="15104" max="15104" width="6.33203125" style="52" customWidth="1"/>
    <col min="15105" max="15105" width="5" style="52" customWidth="1"/>
    <col min="15106" max="15106" width="3.33203125" style="52" customWidth="1"/>
    <col min="15107" max="15107" width="5" style="52" customWidth="1"/>
    <col min="15108" max="15108" width="5.44140625" style="52" customWidth="1"/>
    <col min="15109" max="15109" width="7.33203125" style="52" customWidth="1"/>
    <col min="15110" max="15111" width="3.33203125" style="52" customWidth="1"/>
    <col min="15112" max="15112" width="2.6640625" style="52" customWidth="1"/>
    <col min="15113" max="15113" width="9" style="52" customWidth="1"/>
    <col min="15114" max="15114" width="3.33203125" style="52" customWidth="1"/>
    <col min="15115" max="15118" width="5" style="52" customWidth="1"/>
    <col min="15119" max="15119" width="5.6640625" style="52" customWidth="1"/>
    <col min="15120" max="15121" width="5" style="52" customWidth="1"/>
    <col min="15122" max="15355" width="9.33203125" style="52"/>
    <col min="15356" max="15356" width="4.33203125" style="52" bestFit="1" customWidth="1"/>
    <col min="15357" max="15357" width="3.33203125" style="52" customWidth="1"/>
    <col min="15358" max="15359" width="5" style="52" customWidth="1"/>
    <col min="15360" max="15360" width="6.33203125" style="52" customWidth="1"/>
    <col min="15361" max="15361" width="5" style="52" customWidth="1"/>
    <col min="15362" max="15362" width="3.33203125" style="52" customWidth="1"/>
    <col min="15363" max="15363" width="5" style="52" customWidth="1"/>
    <col min="15364" max="15364" width="5.44140625" style="52" customWidth="1"/>
    <col min="15365" max="15365" width="7.33203125" style="52" customWidth="1"/>
    <col min="15366" max="15367" width="3.33203125" style="52" customWidth="1"/>
    <col min="15368" max="15368" width="2.6640625" style="52" customWidth="1"/>
    <col min="15369" max="15369" width="9" style="52" customWidth="1"/>
    <col min="15370" max="15370" width="3.33203125" style="52" customWidth="1"/>
    <col min="15371" max="15374" width="5" style="52" customWidth="1"/>
    <col min="15375" max="15375" width="5.6640625" style="52" customWidth="1"/>
    <col min="15376" max="15377" width="5" style="52" customWidth="1"/>
    <col min="15378" max="15611" width="9.33203125" style="52"/>
    <col min="15612" max="15612" width="4.33203125" style="52" bestFit="1" customWidth="1"/>
    <col min="15613" max="15613" width="3.33203125" style="52" customWidth="1"/>
    <col min="15614" max="15615" width="5" style="52" customWidth="1"/>
    <col min="15616" max="15616" width="6.33203125" style="52" customWidth="1"/>
    <col min="15617" max="15617" width="5" style="52" customWidth="1"/>
    <col min="15618" max="15618" width="3.33203125" style="52" customWidth="1"/>
    <col min="15619" max="15619" width="5" style="52" customWidth="1"/>
    <col min="15620" max="15620" width="5.44140625" style="52" customWidth="1"/>
    <col min="15621" max="15621" width="7.33203125" style="52" customWidth="1"/>
    <col min="15622" max="15623" width="3.33203125" style="52" customWidth="1"/>
    <col min="15624" max="15624" width="2.6640625" style="52" customWidth="1"/>
    <col min="15625" max="15625" width="9" style="52" customWidth="1"/>
    <col min="15626" max="15626" width="3.33203125" style="52" customWidth="1"/>
    <col min="15627" max="15630" width="5" style="52" customWidth="1"/>
    <col min="15631" max="15631" width="5.6640625" style="52" customWidth="1"/>
    <col min="15632" max="15633" width="5" style="52" customWidth="1"/>
    <col min="15634" max="15867" width="9.33203125" style="52"/>
    <col min="15868" max="15868" width="4.33203125" style="52" bestFit="1" customWidth="1"/>
    <col min="15869" max="15869" width="3.33203125" style="52" customWidth="1"/>
    <col min="15870" max="15871" width="5" style="52" customWidth="1"/>
    <col min="15872" max="15872" width="6.33203125" style="52" customWidth="1"/>
    <col min="15873" max="15873" width="5" style="52" customWidth="1"/>
    <col min="15874" max="15874" width="3.33203125" style="52" customWidth="1"/>
    <col min="15875" max="15875" width="5" style="52" customWidth="1"/>
    <col min="15876" max="15876" width="5.44140625" style="52" customWidth="1"/>
    <col min="15877" max="15877" width="7.33203125" style="52" customWidth="1"/>
    <col min="15878" max="15879" width="3.33203125" style="52" customWidth="1"/>
    <col min="15880" max="15880" width="2.6640625" style="52" customWidth="1"/>
    <col min="15881" max="15881" width="9" style="52" customWidth="1"/>
    <col min="15882" max="15882" width="3.33203125" style="52" customWidth="1"/>
    <col min="15883" max="15886" width="5" style="52" customWidth="1"/>
    <col min="15887" max="15887" width="5.6640625" style="52" customWidth="1"/>
    <col min="15888" max="15889" width="5" style="52" customWidth="1"/>
    <col min="15890" max="16123" width="9.33203125" style="52"/>
    <col min="16124" max="16124" width="4.33203125" style="52" bestFit="1" customWidth="1"/>
    <col min="16125" max="16125" width="3.33203125" style="52" customWidth="1"/>
    <col min="16126" max="16127" width="5" style="52" customWidth="1"/>
    <col min="16128" max="16128" width="6.33203125" style="52" customWidth="1"/>
    <col min="16129" max="16129" width="5" style="52" customWidth="1"/>
    <col min="16130" max="16130" width="3.33203125" style="52" customWidth="1"/>
    <col min="16131" max="16131" width="5" style="52" customWidth="1"/>
    <col min="16132" max="16132" width="5.44140625" style="52" customWidth="1"/>
    <col min="16133" max="16133" width="7.33203125" style="52" customWidth="1"/>
    <col min="16134" max="16135" width="3.33203125" style="52" customWidth="1"/>
    <col min="16136" max="16136" width="2.6640625" style="52" customWidth="1"/>
    <col min="16137" max="16137" width="9" style="52" customWidth="1"/>
    <col min="16138" max="16138" width="3.33203125" style="52" customWidth="1"/>
    <col min="16139" max="16142" width="5" style="52" customWidth="1"/>
    <col min="16143" max="16143" width="5.6640625" style="52" customWidth="1"/>
    <col min="16144" max="16145" width="5" style="52" customWidth="1"/>
    <col min="16146" max="16380" width="9.33203125" style="52"/>
    <col min="16381" max="16384" width="9.33203125" style="52" customWidth="1"/>
  </cols>
  <sheetData>
    <row r="1" spans="1:30" ht="17.399999999999999">
      <c r="A1" s="1352" t="s">
        <v>1111</v>
      </c>
      <c r="B1" s="1353"/>
      <c r="C1" s="1353"/>
      <c r="D1" s="1353"/>
      <c r="E1" s="1353"/>
      <c r="F1" s="1353"/>
      <c r="G1" s="1353"/>
      <c r="H1" s="1353"/>
      <c r="I1" s="1353"/>
      <c r="J1" s="1353"/>
      <c r="K1" s="1353"/>
      <c r="L1" s="1353"/>
      <c r="M1" s="176"/>
      <c r="N1" s="1354" t="s">
        <v>408</v>
      </c>
      <c r="O1" s="1355"/>
      <c r="P1" s="1355"/>
      <c r="Q1" s="1355"/>
      <c r="R1" s="1355"/>
      <c r="S1" s="1356"/>
      <c r="T1" s="1150" t="s">
        <v>156</v>
      </c>
      <c r="U1" s="1150"/>
      <c r="V1" s="1150"/>
      <c r="Y1" s="1176"/>
      <c r="Z1" s="1176"/>
      <c r="AA1" s="1176"/>
      <c r="AB1" s="1176"/>
      <c r="AC1" s="1176"/>
    </row>
    <row r="2" spans="1:30" ht="13.5" customHeight="1">
      <c r="A2" s="1357" t="s">
        <v>1112</v>
      </c>
      <c r="B2" s="1358"/>
      <c r="C2" s="1358"/>
      <c r="D2" s="1358"/>
      <c r="E2" s="1358"/>
      <c r="F2" s="1358"/>
      <c r="G2" s="1358"/>
      <c r="H2" s="1358"/>
      <c r="I2" s="1358"/>
      <c r="J2" s="1358"/>
      <c r="K2" s="1358"/>
      <c r="L2" s="1358"/>
      <c r="M2" s="1359"/>
      <c r="N2" s="1144">
        <f>'CPA-52'!Q1</f>
        <v>0</v>
      </c>
      <c r="O2" s="1145"/>
      <c r="P2" s="1145"/>
      <c r="Q2" s="1145"/>
      <c r="R2" s="1145"/>
      <c r="S2" s="1360"/>
      <c r="T2" s="61"/>
      <c r="Y2" s="1139"/>
      <c r="Z2" s="1139"/>
      <c r="AA2" s="1139"/>
      <c r="AB2" s="156"/>
      <c r="AC2" s="156"/>
    </row>
    <row r="3" spans="1:30" ht="12.75" customHeight="1">
      <c r="A3" s="177"/>
      <c r="C3" s="53"/>
      <c r="D3" s="53"/>
      <c r="E3" s="53"/>
      <c r="F3" s="53"/>
      <c r="G3" s="53"/>
      <c r="H3" s="53"/>
      <c r="I3" s="53"/>
      <c r="J3" s="53"/>
      <c r="K3" s="53"/>
      <c r="L3" s="53"/>
      <c r="M3" s="54"/>
      <c r="N3" s="1173">
        <f>'CPA-52'!V3</f>
        <v>0</v>
      </c>
      <c r="O3" s="1174"/>
      <c r="P3" s="1174"/>
      <c r="Q3" s="1174"/>
      <c r="R3" s="1174"/>
      <c r="S3" s="1361"/>
      <c r="T3" s="61"/>
      <c r="Y3" s="860"/>
      <c r="Z3" s="860"/>
      <c r="AA3" s="860"/>
      <c r="AB3" s="860"/>
      <c r="AC3" s="860"/>
    </row>
    <row r="4" spans="1:30" ht="12.75" customHeight="1">
      <c r="A4" s="1369" t="s">
        <v>1113</v>
      </c>
      <c r="B4" s="1370"/>
      <c r="C4" s="1370"/>
      <c r="D4" s="1370"/>
      <c r="E4" s="1370"/>
      <c r="F4" s="1370"/>
      <c r="G4" s="1370"/>
      <c r="H4" s="1370"/>
      <c r="I4" s="1370"/>
      <c r="J4" s="1370"/>
      <c r="K4" s="1370"/>
      <c r="L4" s="1370"/>
      <c r="M4" s="55"/>
      <c r="N4" s="1173">
        <f>'CPA-52'!T4</f>
        <v>0</v>
      </c>
      <c r="O4" s="1174"/>
      <c r="P4" s="1174"/>
      <c r="Q4" s="1174"/>
      <c r="R4" s="1174"/>
      <c r="S4" s="1361"/>
      <c r="T4" s="61"/>
      <c r="Y4" s="1139"/>
      <c r="Z4" s="1139"/>
      <c r="AA4" s="1139"/>
      <c r="AB4" s="1139"/>
      <c r="AC4" s="1139"/>
    </row>
    <row r="5" spans="1:30" ht="15" customHeight="1" thickBot="1">
      <c r="A5" s="1371"/>
      <c r="B5" s="1372"/>
      <c r="C5" s="1372"/>
      <c r="D5" s="1372"/>
      <c r="E5" s="1372"/>
      <c r="F5" s="1372"/>
      <c r="G5" s="1372"/>
      <c r="H5" s="1372"/>
      <c r="I5" s="1372"/>
      <c r="J5" s="1372"/>
      <c r="K5" s="1372"/>
      <c r="L5" s="1372"/>
      <c r="M5" s="56"/>
      <c r="N5" s="1373">
        <f>'CPA-52'!M6</f>
        <v>0</v>
      </c>
      <c r="O5" s="1374"/>
      <c r="P5" s="1374"/>
      <c r="Q5" s="1374"/>
      <c r="R5" s="1374"/>
      <c r="S5" s="1375"/>
      <c r="T5" s="110"/>
      <c r="U5" s="3"/>
      <c r="Y5" s="1176"/>
      <c r="Z5" s="1176"/>
      <c r="AA5" s="1176"/>
      <c r="AB5" s="1176"/>
      <c r="AC5" s="1176"/>
    </row>
    <row r="6" spans="1:30" s="61" customFormat="1">
      <c r="A6" s="1376" t="s">
        <v>337</v>
      </c>
      <c r="B6" s="60"/>
      <c r="C6" s="109" t="s">
        <v>1114</v>
      </c>
      <c r="G6" s="52"/>
      <c r="H6" s="109" t="s">
        <v>1115</v>
      </c>
      <c r="J6" s="60"/>
      <c r="K6" s="1382" t="s">
        <v>1116</v>
      </c>
      <c r="L6" s="1382"/>
      <c r="M6" s="1367"/>
      <c r="N6" s="1367"/>
      <c r="O6" s="1367"/>
      <c r="P6" s="1367"/>
      <c r="Q6" s="1367"/>
      <c r="R6" s="1367"/>
      <c r="S6" s="1368"/>
      <c r="T6" s="406"/>
      <c r="U6" s="407"/>
      <c r="Y6" s="1176"/>
      <c r="Z6" s="1176"/>
      <c r="AA6" s="1176"/>
      <c r="AB6" s="1176"/>
      <c r="AC6" s="1176"/>
    </row>
    <row r="7" spans="1:30" s="61" customFormat="1">
      <c r="A7" s="1376"/>
      <c r="B7" s="60"/>
      <c r="C7" s="109" t="s">
        <v>5</v>
      </c>
      <c r="H7" s="109" t="s">
        <v>7</v>
      </c>
      <c r="J7" s="60"/>
      <c r="K7" s="1382" t="s">
        <v>1116</v>
      </c>
      <c r="L7" s="1382"/>
      <c r="M7" s="1367"/>
      <c r="N7" s="1367"/>
      <c r="O7" s="1367"/>
      <c r="P7" s="1367"/>
      <c r="Q7" s="1367"/>
      <c r="R7" s="1367"/>
      <c r="S7" s="1368"/>
      <c r="T7" s="406"/>
      <c r="U7" s="407"/>
      <c r="Y7" s="1139"/>
      <c r="Z7" s="1139"/>
      <c r="AA7" s="1139"/>
      <c r="AB7" s="1139"/>
      <c r="AC7" s="1139"/>
    </row>
    <row r="8" spans="1:30" s="61" customFormat="1" ht="15" customHeight="1">
      <c r="A8" s="1376"/>
      <c r="B8" s="60"/>
      <c r="C8" s="171" t="s">
        <v>8</v>
      </c>
      <c r="S8" s="63"/>
      <c r="T8" s="110"/>
      <c r="U8" s="3"/>
      <c r="Y8" s="1174"/>
      <c r="Z8" s="1174"/>
      <c r="AA8" s="1174"/>
      <c r="AB8" s="1174"/>
      <c r="AC8" s="1174"/>
    </row>
    <row r="9" spans="1:30" s="61" customFormat="1">
      <c r="A9" s="1376"/>
      <c r="B9" s="60"/>
      <c r="C9" s="111" t="s">
        <v>10</v>
      </c>
      <c r="D9" s="109"/>
      <c r="E9" s="113"/>
      <c r="F9" s="121" t="s">
        <v>14</v>
      </c>
      <c r="H9" s="109"/>
      <c r="I9" s="109"/>
      <c r="N9" s="513" t="s">
        <v>1116</v>
      </c>
      <c r="O9" s="1367"/>
      <c r="P9" s="1367"/>
      <c r="Q9" s="1367"/>
      <c r="R9" s="1367"/>
      <c r="S9" s="1368"/>
      <c r="T9" s="108"/>
      <c r="U9" s="107"/>
      <c r="Y9" s="1174"/>
      <c r="Z9" s="1174"/>
      <c r="AA9" s="1174"/>
      <c r="AB9" s="1174"/>
      <c r="AC9" s="1174"/>
    </row>
    <row r="10" spans="1:30" s="61" customFormat="1">
      <c r="A10" s="1376"/>
      <c r="B10" s="60"/>
      <c r="C10" s="109" t="s">
        <v>12</v>
      </c>
      <c r="D10" s="109"/>
      <c r="E10" s="113"/>
      <c r="F10" s="121" t="s">
        <v>16</v>
      </c>
      <c r="H10" s="109"/>
      <c r="I10" s="109"/>
      <c r="N10" s="513" t="s">
        <v>1116</v>
      </c>
      <c r="O10" s="1389"/>
      <c r="P10" s="1389"/>
      <c r="Q10" s="1389"/>
      <c r="R10" s="1389"/>
      <c r="S10" s="1390"/>
      <c r="T10" s="108"/>
      <c r="U10" s="107"/>
      <c r="Y10" s="1139"/>
      <c r="Z10" s="1139"/>
      <c r="AA10" s="1139"/>
      <c r="AB10" s="1139"/>
      <c r="AC10" s="1139"/>
    </row>
    <row r="11" spans="1:30" s="61" customFormat="1" ht="16.5" customHeight="1" thickBot="1">
      <c r="A11" s="1376"/>
      <c r="C11" s="115" t="s">
        <v>18</v>
      </c>
      <c r="H11" s="71"/>
      <c r="J11" s="115" t="s">
        <v>20</v>
      </c>
      <c r="S11" s="63"/>
      <c r="T11" s="108"/>
      <c r="U11" s="107"/>
    </row>
    <row r="12" spans="1:30" s="61" customFormat="1">
      <c r="A12" s="1376"/>
      <c r="B12" s="1362" t="s">
        <v>1117</v>
      </c>
      <c r="C12" s="1362"/>
      <c r="D12" s="1362"/>
      <c r="E12" s="1362"/>
      <c r="F12" s="1395"/>
      <c r="G12" s="1396"/>
      <c r="H12" s="1396"/>
      <c r="I12" s="1396"/>
      <c r="J12" s="1396"/>
      <c r="K12" s="1396"/>
      <c r="L12" s="1396"/>
      <c r="M12" s="1396"/>
      <c r="N12" s="1396"/>
      <c r="O12" s="1396"/>
      <c r="P12" s="1396"/>
      <c r="Q12" s="1396"/>
      <c r="R12" s="1396"/>
      <c r="S12" s="1397"/>
      <c r="T12" s="110"/>
      <c r="U12" s="34"/>
      <c r="Y12" s="1176"/>
      <c r="Z12" s="1176"/>
      <c r="AA12" s="1176"/>
      <c r="AB12" s="1176"/>
      <c r="AC12" s="1176"/>
    </row>
    <row r="13" spans="1:30" s="61" customFormat="1" ht="13.8" thickBot="1">
      <c r="A13" s="1377"/>
      <c r="B13" s="1364"/>
      <c r="C13" s="1364"/>
      <c r="D13" s="1364"/>
      <c r="E13" s="1364"/>
      <c r="F13" s="1398"/>
      <c r="G13" s="1399"/>
      <c r="H13" s="1399"/>
      <c r="I13" s="1399"/>
      <c r="J13" s="1399"/>
      <c r="K13" s="1399"/>
      <c r="L13" s="1399"/>
      <c r="M13" s="1399"/>
      <c r="N13" s="1399"/>
      <c r="O13" s="1399"/>
      <c r="P13" s="1399"/>
      <c r="Q13" s="1399"/>
      <c r="R13" s="1399"/>
      <c r="S13" s="1400"/>
      <c r="T13" s="406"/>
      <c r="U13" s="407"/>
      <c r="Y13" s="1139"/>
      <c r="Z13" s="1139"/>
      <c r="AA13" s="1139"/>
      <c r="AB13" s="1139"/>
      <c r="AC13" s="1139"/>
    </row>
    <row r="14" spans="1:30" s="61" customFormat="1" ht="11.25" customHeight="1">
      <c r="A14" s="1376" t="s">
        <v>339</v>
      </c>
      <c r="C14" s="173" t="s">
        <v>1118</v>
      </c>
      <c r="D14" s="165"/>
      <c r="E14" s="165"/>
      <c r="F14" s="165"/>
      <c r="G14" s="52"/>
      <c r="H14" s="165"/>
      <c r="I14" s="166"/>
      <c r="K14" s="121" t="s">
        <v>43</v>
      </c>
      <c r="L14" s="115"/>
      <c r="M14" s="178"/>
      <c r="N14" s="178"/>
      <c r="O14" s="117"/>
      <c r="P14" s="115"/>
      <c r="Q14" s="115"/>
      <c r="R14" s="115"/>
      <c r="S14" s="118"/>
      <c r="T14" s="108"/>
      <c r="U14" s="407"/>
      <c r="X14" s="52"/>
      <c r="Y14" s="1139"/>
      <c r="Z14" s="1139"/>
      <c r="AA14" s="1139"/>
      <c r="AB14" s="1139"/>
      <c r="AC14" s="1139"/>
      <c r="AD14" s="52"/>
    </row>
    <row r="15" spans="1:30" s="61" customFormat="1" ht="11.25" customHeight="1">
      <c r="A15" s="1376"/>
      <c r="C15" s="173" t="s">
        <v>1119</v>
      </c>
      <c r="D15" s="165"/>
      <c r="E15" s="165"/>
      <c r="F15" s="165"/>
      <c r="G15" s="165"/>
      <c r="H15" s="165"/>
      <c r="I15" s="166"/>
      <c r="K15" s="121" t="s">
        <v>45</v>
      </c>
      <c r="L15" s="115"/>
      <c r="M15" s="178"/>
      <c r="N15" s="178"/>
      <c r="O15" s="115"/>
      <c r="P15" s="115"/>
      <c r="Q15" s="115"/>
      <c r="R15" s="115"/>
      <c r="S15" s="118"/>
      <c r="T15" s="110"/>
      <c r="U15" s="34"/>
      <c r="Y15" s="1176"/>
      <c r="Z15" s="1176"/>
      <c r="AA15" s="1176"/>
      <c r="AB15" s="1176"/>
      <c r="AC15" s="1176"/>
    </row>
    <row r="16" spans="1:30" s="61" customFormat="1" ht="11.25" customHeight="1">
      <c r="A16" s="1376"/>
      <c r="C16" s="173" t="s">
        <v>31</v>
      </c>
      <c r="D16" s="165"/>
      <c r="E16" s="165"/>
      <c r="F16" s="165"/>
      <c r="G16" s="165"/>
      <c r="H16" s="165"/>
      <c r="I16" s="166"/>
      <c r="K16" s="121" t="s">
        <v>47</v>
      </c>
      <c r="L16" s="115"/>
      <c r="M16" s="178"/>
      <c r="N16" s="178"/>
      <c r="O16" s="115"/>
      <c r="P16" s="115"/>
      <c r="Q16" s="115"/>
      <c r="R16" s="115"/>
      <c r="S16" s="118"/>
      <c r="T16" s="110"/>
      <c r="U16" s="34"/>
      <c r="Y16" s="406"/>
      <c r="Z16" s="406"/>
      <c r="AA16" s="406"/>
      <c r="AB16" s="406"/>
      <c r="AC16" s="406"/>
    </row>
    <row r="17" spans="1:29" s="61" customFormat="1" ht="11.25" customHeight="1">
      <c r="A17" s="1376"/>
      <c r="C17" s="173" t="s">
        <v>33</v>
      </c>
      <c r="D17" s="165"/>
      <c r="E17" s="165"/>
      <c r="F17" s="165"/>
      <c r="G17" s="165"/>
      <c r="H17" s="165"/>
      <c r="I17" s="166"/>
      <c r="K17" s="121" t="s">
        <v>49</v>
      </c>
      <c r="L17" s="115"/>
      <c r="M17" s="178"/>
      <c r="N17" s="178"/>
      <c r="O17" s="115"/>
      <c r="P17" s="115"/>
      <c r="Q17" s="115"/>
      <c r="R17" s="115"/>
      <c r="S17" s="118"/>
      <c r="T17" s="110"/>
      <c r="U17" s="34"/>
      <c r="Y17" s="406"/>
      <c r="Z17" s="406"/>
      <c r="AA17" s="406"/>
      <c r="AB17" s="406"/>
      <c r="AC17" s="406"/>
    </row>
    <row r="18" spans="1:29" s="61" customFormat="1" ht="11.25" customHeight="1">
      <c r="A18" s="1376"/>
      <c r="C18" s="173" t="s">
        <v>35</v>
      </c>
      <c r="D18" s="165"/>
      <c r="E18" s="165"/>
      <c r="F18" s="165"/>
      <c r="G18" s="165"/>
      <c r="H18" s="165"/>
      <c r="I18" s="166"/>
      <c r="K18" s="1393" t="s">
        <v>51</v>
      </c>
      <c r="L18" s="1393"/>
      <c r="M18" s="1393"/>
      <c r="N18" s="1393"/>
      <c r="O18" s="1393"/>
      <c r="P18" s="1393"/>
      <c r="Q18" s="1393"/>
      <c r="R18" s="1393"/>
      <c r="S18" s="1394"/>
      <c r="T18" s="110"/>
      <c r="U18" s="34"/>
      <c r="Y18" s="406"/>
      <c r="Z18" s="406"/>
      <c r="AA18" s="406"/>
      <c r="AB18" s="406"/>
      <c r="AC18" s="406"/>
    </row>
    <row r="19" spans="1:29" s="61" customFormat="1" ht="11.25" customHeight="1">
      <c r="A19" s="1376"/>
      <c r="C19" s="173" t="s">
        <v>37</v>
      </c>
      <c r="D19" s="165"/>
      <c r="E19" s="165"/>
      <c r="F19" s="165"/>
      <c r="G19" s="165"/>
      <c r="H19" s="165"/>
      <c r="I19" s="166"/>
      <c r="K19" s="1393"/>
      <c r="L19" s="1393"/>
      <c r="M19" s="1393"/>
      <c r="N19" s="1393"/>
      <c r="O19" s="1393"/>
      <c r="P19" s="1393"/>
      <c r="Q19" s="1393"/>
      <c r="R19" s="1393"/>
      <c r="S19" s="1394"/>
      <c r="T19" s="110"/>
      <c r="U19" s="34"/>
      <c r="Y19" s="406"/>
      <c r="Z19" s="406"/>
      <c r="AA19" s="406"/>
      <c r="AB19" s="406"/>
      <c r="AC19" s="406"/>
    </row>
    <row r="20" spans="1:29" s="61" customFormat="1" ht="11.25" customHeight="1">
      <c r="A20" s="1376"/>
      <c r="C20" s="121" t="s">
        <v>39</v>
      </c>
      <c r="D20" s="115"/>
      <c r="E20" s="115"/>
      <c r="F20" s="115"/>
      <c r="G20" s="165"/>
      <c r="H20" s="115"/>
      <c r="I20" s="116"/>
      <c r="K20" s="1393" t="s">
        <v>1120</v>
      </c>
      <c r="L20" s="1393"/>
      <c r="M20" s="1393"/>
      <c r="N20" s="1393"/>
      <c r="O20" s="1393"/>
      <c r="P20" s="1393"/>
      <c r="Q20" s="1393"/>
      <c r="R20" s="1393"/>
      <c r="S20" s="1394"/>
      <c r="T20" s="108"/>
      <c r="U20" s="34"/>
      <c r="Y20" s="1139"/>
      <c r="Z20" s="1139"/>
      <c r="AA20" s="1139"/>
      <c r="AB20" s="1139"/>
      <c r="AC20" s="1139"/>
    </row>
    <row r="21" spans="1:29" s="61" customFormat="1" ht="11.25" customHeight="1">
      <c r="A21" s="1376"/>
      <c r="C21" s="121" t="s">
        <v>41</v>
      </c>
      <c r="D21" s="115"/>
      <c r="E21" s="115"/>
      <c r="F21" s="115"/>
      <c r="G21" s="115"/>
      <c r="H21" s="115"/>
      <c r="I21" s="116"/>
      <c r="K21" s="1393"/>
      <c r="L21" s="1393"/>
      <c r="M21" s="1393"/>
      <c r="N21" s="1393"/>
      <c r="O21" s="1393"/>
      <c r="P21" s="1393"/>
      <c r="Q21" s="1393"/>
      <c r="R21" s="1393"/>
      <c r="S21" s="1394"/>
      <c r="T21" s="108"/>
      <c r="U21" s="34"/>
      <c r="Y21" s="1176"/>
      <c r="Z21" s="1176"/>
      <c r="AA21" s="1176"/>
      <c r="AB21" s="1176"/>
      <c r="AC21" s="1176"/>
    </row>
    <row r="22" spans="1:29" s="61" customFormat="1" ht="11.25" customHeight="1">
      <c r="A22" s="1376"/>
      <c r="C22" s="513" t="s">
        <v>1116</v>
      </c>
      <c r="D22" s="514"/>
      <c r="E22" s="514"/>
      <c r="F22" s="514"/>
      <c r="G22" s="514"/>
      <c r="H22" s="514"/>
      <c r="I22" s="168"/>
      <c r="K22" s="121" t="s">
        <v>55</v>
      </c>
      <c r="L22" s="115"/>
      <c r="M22" s="178"/>
      <c r="N22" s="178"/>
      <c r="O22" s="115"/>
      <c r="P22" s="115"/>
      <c r="Q22" s="115"/>
      <c r="R22" s="115"/>
      <c r="S22" s="118"/>
      <c r="T22" s="108"/>
      <c r="U22" s="34"/>
      <c r="Y22" s="1139"/>
      <c r="Z22" s="1139"/>
      <c r="AA22" s="1139"/>
      <c r="AB22" s="1139"/>
      <c r="AC22" s="1139"/>
    </row>
    <row r="23" spans="1:29" s="61" customFormat="1" ht="11.25" customHeight="1">
      <c r="A23" s="1376"/>
      <c r="C23" s="513" t="s">
        <v>1116</v>
      </c>
      <c r="D23" s="515"/>
      <c r="E23" s="515"/>
      <c r="F23" s="515"/>
      <c r="G23" s="514"/>
      <c r="H23" s="515"/>
      <c r="I23" s="167"/>
      <c r="K23" s="109" t="s">
        <v>57</v>
      </c>
      <c r="L23" s="516"/>
      <c r="M23" s="516"/>
      <c r="N23" s="516"/>
      <c r="O23" s="516"/>
      <c r="P23" s="516"/>
      <c r="Q23" s="516"/>
      <c r="R23" s="516"/>
      <c r="S23" s="517"/>
      <c r="T23" s="108"/>
      <c r="U23" s="34"/>
      <c r="Y23" s="1174"/>
      <c r="Z23" s="1174"/>
      <c r="AA23" s="1174"/>
      <c r="AB23" s="1174"/>
      <c r="AC23" s="1174"/>
    </row>
    <row r="24" spans="1:29" s="61" customFormat="1" ht="11.25" customHeight="1">
      <c r="A24" s="1376"/>
      <c r="C24" s="513"/>
      <c r="D24" s="112"/>
      <c r="E24" s="112"/>
      <c r="F24" s="112"/>
      <c r="G24" s="112"/>
      <c r="H24" s="112"/>
      <c r="I24" s="174"/>
      <c r="K24" s="1393" t="s">
        <v>59</v>
      </c>
      <c r="L24" s="1393"/>
      <c r="M24" s="1393"/>
      <c r="N24" s="1393"/>
      <c r="O24" s="1393"/>
      <c r="P24" s="1393"/>
      <c r="Q24" s="1393"/>
      <c r="R24" s="1393"/>
      <c r="S24" s="1394"/>
      <c r="T24" s="108"/>
      <c r="U24" s="34"/>
      <c r="Y24" s="487"/>
      <c r="Z24" s="487"/>
      <c r="AA24" s="487"/>
      <c r="AB24" s="487"/>
      <c r="AC24" s="487"/>
    </row>
    <row r="25" spans="1:29" s="61" customFormat="1" ht="11.25" customHeight="1">
      <c r="A25" s="1376"/>
      <c r="C25" s="513"/>
      <c r="D25" s="112"/>
      <c r="E25" s="112"/>
      <c r="F25" s="112"/>
      <c r="G25" s="112"/>
      <c r="H25" s="112"/>
      <c r="I25" s="174"/>
      <c r="K25" s="1393"/>
      <c r="L25" s="1393"/>
      <c r="M25" s="1393"/>
      <c r="N25" s="1393"/>
      <c r="O25" s="1393"/>
      <c r="P25" s="1393"/>
      <c r="Q25" s="1393"/>
      <c r="R25" s="1393"/>
      <c r="S25" s="1394"/>
      <c r="T25" s="108"/>
      <c r="U25" s="34"/>
      <c r="Y25" s="487"/>
      <c r="Z25" s="487"/>
      <c r="AA25" s="487"/>
      <c r="AB25" s="487"/>
      <c r="AC25" s="487"/>
    </row>
    <row r="26" spans="1:29" s="61" customFormat="1" ht="11.25" customHeight="1">
      <c r="A26" s="1376"/>
      <c r="I26" s="67"/>
      <c r="K26" s="1393" t="s">
        <v>61</v>
      </c>
      <c r="L26" s="1393"/>
      <c r="M26" s="1393"/>
      <c r="N26" s="1393"/>
      <c r="O26" s="1393"/>
      <c r="P26" s="1393"/>
      <c r="Q26" s="1393"/>
      <c r="R26" s="1393"/>
      <c r="S26" s="1394"/>
      <c r="T26" s="108"/>
      <c r="U26" s="34"/>
      <c r="Y26" s="1139"/>
      <c r="Z26" s="1139"/>
      <c r="AA26" s="1139"/>
      <c r="AB26" s="1139"/>
      <c r="AC26" s="1139"/>
    </row>
    <row r="27" spans="1:29" s="61" customFormat="1" ht="11.25" customHeight="1">
      <c r="A27" s="1376"/>
      <c r="I27" s="67"/>
      <c r="K27" s="1393"/>
      <c r="L27" s="1393"/>
      <c r="M27" s="1393"/>
      <c r="N27" s="1393"/>
      <c r="O27" s="1393"/>
      <c r="P27" s="1393"/>
      <c r="Q27" s="1393"/>
      <c r="R27" s="1393"/>
      <c r="S27" s="1394"/>
      <c r="T27" s="108"/>
      <c r="U27" s="34"/>
      <c r="Y27" s="482"/>
      <c r="Z27" s="482"/>
      <c r="AA27" s="482"/>
      <c r="AB27" s="482"/>
      <c r="AC27" s="482"/>
    </row>
    <row r="28" spans="1:29" s="61" customFormat="1" ht="11.25" customHeight="1">
      <c r="A28" s="1376"/>
      <c r="B28" s="114"/>
      <c r="C28" s="169"/>
      <c r="D28" s="169"/>
      <c r="E28" s="169"/>
      <c r="F28" s="169"/>
      <c r="H28" s="169"/>
      <c r="I28" s="170"/>
      <c r="K28" s="121" t="s">
        <v>62</v>
      </c>
      <c r="L28" s="115"/>
      <c r="M28" s="115"/>
      <c r="N28" s="115"/>
      <c r="O28" s="115"/>
      <c r="P28" s="115"/>
      <c r="Q28" s="115"/>
      <c r="R28" s="115"/>
      <c r="S28" s="118"/>
      <c r="T28" s="108"/>
      <c r="U28" s="34"/>
      <c r="Y28" s="1176"/>
      <c r="Z28" s="1176"/>
      <c r="AA28" s="1176"/>
      <c r="AB28" s="1176"/>
      <c r="AC28" s="1176"/>
    </row>
    <row r="29" spans="1:29" s="61" customFormat="1" ht="11.25" customHeight="1">
      <c r="A29" s="1376"/>
      <c r="B29" s="115"/>
      <c r="C29" s="169"/>
      <c r="D29" s="169"/>
      <c r="E29" s="169"/>
      <c r="F29" s="169"/>
      <c r="G29" s="169"/>
      <c r="H29" s="169"/>
      <c r="I29" s="170"/>
      <c r="K29" s="121" t="s">
        <v>64</v>
      </c>
      <c r="L29" s="115"/>
      <c r="M29" s="115"/>
      <c r="N29" s="115"/>
      <c r="O29" s="115"/>
      <c r="P29" s="115"/>
      <c r="Q29" s="115"/>
      <c r="R29" s="115"/>
      <c r="S29" s="118"/>
      <c r="T29" s="108"/>
      <c r="U29" s="34"/>
      <c r="Y29" s="1139"/>
      <c r="Z29" s="1139"/>
      <c r="AA29" s="1139"/>
      <c r="AB29" s="1139"/>
      <c r="AC29" s="1139"/>
    </row>
    <row r="30" spans="1:29" s="61" customFormat="1" ht="11.25" customHeight="1">
      <c r="A30" s="1376"/>
      <c r="B30" s="115"/>
      <c r="C30" s="169"/>
      <c r="D30" s="169"/>
      <c r="E30" s="169"/>
      <c r="F30" s="169"/>
      <c r="G30" s="169"/>
      <c r="H30" s="169"/>
      <c r="I30" s="170"/>
      <c r="K30" s="1388" t="s">
        <v>1116</v>
      </c>
      <c r="L30" s="1388"/>
      <c r="M30" s="1367"/>
      <c r="N30" s="1367"/>
      <c r="O30" s="1367"/>
      <c r="P30" s="1367"/>
      <c r="Q30" s="1367"/>
      <c r="R30" s="1367"/>
      <c r="S30" s="1368"/>
      <c r="T30" s="108"/>
      <c r="U30" s="34"/>
      <c r="Y30" s="1176"/>
      <c r="Z30" s="1176"/>
      <c r="AA30" s="1176"/>
      <c r="AB30" s="1176"/>
      <c r="AC30" s="1176"/>
    </row>
    <row r="31" spans="1:29" s="61" customFormat="1">
      <c r="A31" s="1376"/>
      <c r="D31" s="519"/>
      <c r="E31" s="519"/>
      <c r="F31" s="519"/>
      <c r="G31" s="169"/>
      <c r="H31" s="519"/>
      <c r="I31" s="67"/>
      <c r="K31" s="1388" t="s">
        <v>1116</v>
      </c>
      <c r="L31" s="1388"/>
      <c r="M31" s="1389"/>
      <c r="N31" s="1389"/>
      <c r="O31" s="1389"/>
      <c r="P31" s="1389"/>
      <c r="Q31" s="1389"/>
      <c r="R31" s="1389"/>
      <c r="S31" s="1390"/>
      <c r="T31" s="110"/>
      <c r="U31" s="407"/>
      <c r="Y31" s="1139"/>
      <c r="Z31" s="1139"/>
      <c r="AA31" s="1139"/>
      <c r="AB31" s="1139"/>
      <c r="AC31" s="1139"/>
    </row>
    <row r="32" spans="1:29" s="61" customFormat="1" ht="5.25" customHeight="1">
      <c r="A32" s="1376"/>
      <c r="D32" s="519"/>
      <c r="E32" s="519"/>
      <c r="F32" s="518"/>
      <c r="G32" s="519"/>
      <c r="H32" s="518"/>
      <c r="I32" s="67"/>
      <c r="L32" s="513"/>
      <c r="M32" s="119"/>
      <c r="N32" s="119"/>
      <c r="O32" s="119"/>
      <c r="P32" s="119"/>
      <c r="Q32" s="119"/>
      <c r="R32" s="119"/>
      <c r="S32" s="120"/>
      <c r="T32" s="110"/>
      <c r="U32" s="407"/>
    </row>
    <row r="33" spans="1:30" s="61" customFormat="1">
      <c r="A33" s="1376"/>
      <c r="B33" s="1378" t="s">
        <v>1117</v>
      </c>
      <c r="C33" s="1362"/>
      <c r="D33" s="1362"/>
      <c r="E33" s="1363"/>
      <c r="F33" s="1401"/>
      <c r="G33" s="1402"/>
      <c r="H33" s="1402"/>
      <c r="I33" s="1402"/>
      <c r="J33" s="1402"/>
      <c r="K33" s="1402"/>
      <c r="L33" s="1402"/>
      <c r="M33" s="1402"/>
      <c r="N33" s="1402"/>
      <c r="O33" s="1402"/>
      <c r="P33" s="1402"/>
      <c r="Q33" s="1402"/>
      <c r="R33" s="1402"/>
      <c r="S33" s="1403"/>
      <c r="T33" s="406"/>
      <c r="U33" s="407"/>
      <c r="Y33" s="1176"/>
      <c r="Z33" s="1176"/>
      <c r="AA33" s="1176"/>
      <c r="AB33" s="1176"/>
      <c r="AC33" s="1176"/>
    </row>
    <row r="34" spans="1:30" s="61" customFormat="1" ht="13.8" thickBot="1">
      <c r="A34" s="1377"/>
      <c r="B34" s="1379"/>
      <c r="C34" s="1364"/>
      <c r="D34" s="1364"/>
      <c r="E34" s="1365"/>
      <c r="F34" s="1404"/>
      <c r="G34" s="1405"/>
      <c r="H34" s="1405"/>
      <c r="I34" s="1405"/>
      <c r="J34" s="1405"/>
      <c r="K34" s="1405"/>
      <c r="L34" s="1405"/>
      <c r="M34" s="1405"/>
      <c r="N34" s="1405"/>
      <c r="O34" s="1405"/>
      <c r="P34" s="1405"/>
      <c r="Q34" s="1405"/>
      <c r="R34" s="1405"/>
      <c r="S34" s="1406"/>
      <c r="T34" s="406"/>
      <c r="U34" s="407"/>
      <c r="Y34" s="1139"/>
      <c r="Z34" s="1139"/>
      <c r="AA34" s="1139"/>
      <c r="AB34" s="1139"/>
      <c r="AC34" s="1139"/>
    </row>
    <row r="35" spans="1:30" s="61" customFormat="1">
      <c r="A35" s="1376" t="s">
        <v>341</v>
      </c>
      <c r="C35" s="121" t="s">
        <v>1121</v>
      </c>
      <c r="G35" s="52"/>
      <c r="R35" s="1380"/>
      <c r="S35" s="1381"/>
      <c r="T35" s="406"/>
      <c r="U35" s="407"/>
      <c r="Y35" s="1139"/>
      <c r="Z35" s="1139"/>
      <c r="AA35" s="1139"/>
      <c r="AB35" s="1139"/>
      <c r="AC35" s="1139"/>
    </row>
    <row r="36" spans="1:30" s="61" customFormat="1">
      <c r="A36" s="1376"/>
      <c r="C36" s="121" t="s">
        <v>1122</v>
      </c>
      <c r="J36" s="60"/>
      <c r="K36" s="1382" t="s">
        <v>1116</v>
      </c>
      <c r="L36" s="1382"/>
      <c r="M36" s="1367"/>
      <c r="N36" s="1367"/>
      <c r="O36" s="1367"/>
      <c r="P36" s="1367"/>
      <c r="Q36" s="1367"/>
      <c r="R36" s="1367"/>
      <c r="S36" s="1368"/>
      <c r="T36" s="110"/>
      <c r="U36" s="407"/>
      <c r="X36" s="52"/>
      <c r="Y36" s="1176"/>
      <c r="Z36" s="1176"/>
      <c r="AA36" s="1176"/>
      <c r="AB36" s="1176"/>
      <c r="AC36" s="1176"/>
      <c r="AD36" s="52"/>
    </row>
    <row r="37" spans="1:30" s="61" customFormat="1">
      <c r="A37" s="1376"/>
      <c r="C37" s="121" t="s">
        <v>1123</v>
      </c>
      <c r="J37" s="60"/>
      <c r="K37" s="1382" t="s">
        <v>1116</v>
      </c>
      <c r="L37" s="1382"/>
      <c r="M37" s="1367"/>
      <c r="N37" s="1367"/>
      <c r="O37" s="1367"/>
      <c r="P37" s="1367"/>
      <c r="Q37" s="1367"/>
      <c r="R37" s="1367"/>
      <c r="S37" s="1368"/>
      <c r="T37" s="406"/>
      <c r="U37" s="407"/>
      <c r="Y37" s="1139"/>
      <c r="Z37" s="1139"/>
      <c r="AA37" s="1139"/>
      <c r="AB37" s="1139"/>
      <c r="AC37" s="1139"/>
    </row>
    <row r="38" spans="1:30" s="61" customFormat="1">
      <c r="A38" s="1376"/>
      <c r="C38" s="121" t="s">
        <v>72</v>
      </c>
      <c r="S38" s="63"/>
      <c r="T38" s="110"/>
      <c r="U38" s="407"/>
      <c r="Y38" s="1176"/>
      <c r="Z38" s="1176"/>
      <c r="AA38" s="1176"/>
      <c r="AB38" s="1176"/>
      <c r="AC38" s="1176"/>
    </row>
    <row r="39" spans="1:30" s="61" customFormat="1" ht="12.45" customHeight="1">
      <c r="A39" s="1376"/>
      <c r="C39" s="121" t="s">
        <v>73</v>
      </c>
      <c r="S39" s="63"/>
      <c r="T39" s="406"/>
      <c r="U39" s="407"/>
      <c r="Y39" s="406"/>
      <c r="Z39" s="406"/>
      <c r="AA39" s="406"/>
      <c r="AB39" s="406"/>
      <c r="AC39" s="406"/>
    </row>
    <row r="40" spans="1:30" s="61" customFormat="1" ht="11.25" customHeight="1">
      <c r="A40" s="1376"/>
      <c r="B40" s="1362" t="s">
        <v>1117</v>
      </c>
      <c r="C40" s="1362"/>
      <c r="D40" s="1362"/>
      <c r="E40" s="1363"/>
      <c r="F40" s="1401"/>
      <c r="G40" s="1402"/>
      <c r="H40" s="1402"/>
      <c r="I40" s="1402"/>
      <c r="J40" s="1402"/>
      <c r="K40" s="1402"/>
      <c r="L40" s="1402"/>
      <c r="M40" s="1402"/>
      <c r="N40" s="1402"/>
      <c r="O40" s="1402"/>
      <c r="P40" s="1402"/>
      <c r="Q40" s="1402"/>
      <c r="R40" s="1402"/>
      <c r="S40" s="1403"/>
      <c r="T40" s="406"/>
      <c r="U40" s="407"/>
      <c r="Y40" s="1139"/>
      <c r="Z40" s="1139"/>
      <c r="AA40" s="1139"/>
      <c r="AB40" s="1139"/>
      <c r="AC40" s="1139"/>
    </row>
    <row r="41" spans="1:30" s="61" customFormat="1" ht="13.8" thickBot="1">
      <c r="A41" s="1377"/>
      <c r="B41" s="1364"/>
      <c r="C41" s="1364"/>
      <c r="D41" s="1364"/>
      <c r="E41" s="1365"/>
      <c r="F41" s="1404"/>
      <c r="G41" s="1405"/>
      <c r="H41" s="1405"/>
      <c r="I41" s="1405"/>
      <c r="J41" s="1405"/>
      <c r="K41" s="1405"/>
      <c r="L41" s="1405"/>
      <c r="M41" s="1405"/>
      <c r="N41" s="1405"/>
      <c r="O41" s="1405"/>
      <c r="P41" s="1405"/>
      <c r="Q41" s="1405"/>
      <c r="R41" s="1405"/>
      <c r="S41" s="1406"/>
      <c r="U41" s="407"/>
    </row>
    <row r="42" spans="1:30">
      <c r="A42" s="1383" t="s">
        <v>1124</v>
      </c>
      <c r="B42" s="62"/>
      <c r="C42" s="65"/>
      <c r="D42" s="58"/>
      <c r="E42" s="58"/>
      <c r="F42" s="58"/>
      <c r="G42" s="172"/>
      <c r="I42" s="58"/>
      <c r="J42" s="58"/>
      <c r="K42" s="61"/>
      <c r="L42" s="58"/>
      <c r="M42" s="58"/>
      <c r="N42" s="58"/>
      <c r="O42" s="58"/>
      <c r="P42" s="58"/>
      <c r="Q42" s="58"/>
      <c r="R42" s="58"/>
      <c r="S42" s="59"/>
      <c r="X42" s="61"/>
      <c r="Y42" s="406"/>
      <c r="Z42" s="61"/>
      <c r="AA42" s="61"/>
      <c r="AB42" s="61"/>
      <c r="AC42" s="61"/>
      <c r="AD42" s="61"/>
    </row>
    <row r="43" spans="1:30" s="61" customFormat="1">
      <c r="A43" s="1376"/>
      <c r="C43" s="411" t="s">
        <v>75</v>
      </c>
      <c r="G43" s="52"/>
      <c r="K43" s="411" t="s">
        <v>78</v>
      </c>
      <c r="P43" s="64"/>
      <c r="R43" s="519"/>
      <c r="S43" s="162"/>
      <c r="Y43" s="179"/>
    </row>
    <row r="44" spans="1:30" s="61" customFormat="1" ht="11.4">
      <c r="A44" s="1376"/>
      <c r="B44" s="61" t="s">
        <v>429</v>
      </c>
      <c r="C44" s="411" t="s">
        <v>76</v>
      </c>
      <c r="I44" s="60"/>
      <c r="K44" s="1366" t="s">
        <v>1125</v>
      </c>
      <c r="L44" s="1366"/>
      <c r="M44" s="1367"/>
      <c r="N44" s="1367"/>
      <c r="O44" s="1367"/>
      <c r="P44" s="1367"/>
      <c r="Q44" s="1367"/>
      <c r="R44" s="1367"/>
      <c r="S44" s="1368"/>
      <c r="Y44" s="406"/>
    </row>
    <row r="45" spans="1:30" s="61" customFormat="1" ht="12.75" customHeight="1">
      <c r="A45" s="1376"/>
      <c r="B45" s="444"/>
      <c r="C45" s="520" t="s">
        <v>77</v>
      </c>
      <c r="D45" s="520"/>
      <c r="E45" s="520"/>
      <c r="F45" s="520"/>
      <c r="H45" s="520"/>
      <c r="I45" s="520"/>
      <c r="K45" s="1366" t="s">
        <v>1125</v>
      </c>
      <c r="L45" s="1366"/>
      <c r="M45" s="1367"/>
      <c r="N45" s="1367"/>
      <c r="O45" s="1367"/>
      <c r="P45" s="1367"/>
      <c r="Q45" s="1367"/>
      <c r="R45" s="1367"/>
      <c r="S45" s="1368"/>
      <c r="X45" s="52"/>
      <c r="Y45" s="505"/>
      <c r="Z45" s="52"/>
      <c r="AA45" s="52"/>
      <c r="AB45" s="52"/>
      <c r="AC45" s="52"/>
      <c r="AD45" s="52"/>
    </row>
    <row r="46" spans="1:30" s="61" customFormat="1" ht="3.75" customHeight="1">
      <c r="A46" s="1376"/>
      <c r="C46" s="411"/>
      <c r="G46" s="520"/>
      <c r="J46" s="60"/>
      <c r="K46" s="513"/>
      <c r="L46" s="513"/>
      <c r="M46" s="112"/>
      <c r="N46" s="112"/>
      <c r="O46" s="112"/>
      <c r="P46" s="112"/>
      <c r="Q46" s="112"/>
      <c r="R46" s="112"/>
      <c r="S46" s="122"/>
      <c r="Y46" s="406"/>
    </row>
    <row r="47" spans="1:30" s="61" customFormat="1" ht="11.25" customHeight="1">
      <c r="A47" s="1376"/>
      <c r="B47" s="1362" t="s">
        <v>1117</v>
      </c>
      <c r="C47" s="1362"/>
      <c r="D47" s="1362"/>
      <c r="E47" s="1363"/>
      <c r="F47" s="1401"/>
      <c r="G47" s="1402"/>
      <c r="H47" s="1402"/>
      <c r="I47" s="1402"/>
      <c r="J47" s="1402"/>
      <c r="K47" s="1402"/>
      <c r="L47" s="1402"/>
      <c r="M47" s="1402"/>
      <c r="N47" s="1402"/>
      <c r="O47" s="1402"/>
      <c r="P47" s="1402"/>
      <c r="Q47" s="1402"/>
      <c r="R47" s="1402"/>
      <c r="S47" s="1403"/>
      <c r="Y47" s="505"/>
    </row>
    <row r="48" spans="1:30" s="61" customFormat="1" ht="13.8" thickBot="1">
      <c r="A48" s="1377"/>
      <c r="B48" s="1364"/>
      <c r="C48" s="1364"/>
      <c r="D48" s="1364"/>
      <c r="E48" s="1365"/>
      <c r="F48" s="1404"/>
      <c r="G48" s="1405"/>
      <c r="H48" s="1405"/>
      <c r="I48" s="1405"/>
      <c r="J48" s="1405"/>
      <c r="K48" s="1405"/>
      <c r="L48" s="1405"/>
      <c r="M48" s="1405"/>
      <c r="N48" s="1405"/>
      <c r="O48" s="1405"/>
      <c r="P48" s="1405"/>
      <c r="Q48" s="1405"/>
      <c r="R48" s="1405"/>
      <c r="S48" s="1406"/>
      <c r="U48" s="52"/>
      <c r="Y48" s="505"/>
    </row>
    <row r="49" spans="1:30">
      <c r="A49" s="1383" t="s">
        <v>1126</v>
      </c>
      <c r="B49" s="61"/>
      <c r="C49" s="411" t="s">
        <v>80</v>
      </c>
      <c r="D49" s="57"/>
      <c r="E49" s="57"/>
      <c r="F49" s="57"/>
      <c r="G49" s="172"/>
      <c r="H49" s="57"/>
      <c r="I49" s="66"/>
      <c r="J49" s="61"/>
      <c r="K49" s="411" t="s">
        <v>82</v>
      </c>
      <c r="L49" s="61"/>
      <c r="M49" s="61"/>
      <c r="N49" s="61"/>
      <c r="O49" s="61"/>
      <c r="P49" s="61"/>
      <c r="Q49" s="61"/>
      <c r="R49" s="61"/>
      <c r="S49" s="63"/>
      <c r="T49" s="61"/>
      <c r="X49" s="61"/>
      <c r="Y49" s="61"/>
      <c r="Z49" s="61"/>
      <c r="AA49" s="61"/>
      <c r="AB49" s="61"/>
      <c r="AC49" s="61"/>
      <c r="AD49" s="61"/>
    </row>
    <row r="50" spans="1:30" s="61" customFormat="1">
      <c r="A50" s="1376"/>
      <c r="C50" s="411" t="s">
        <v>81</v>
      </c>
      <c r="G50" s="62"/>
      <c r="I50" s="67"/>
      <c r="K50" s="411" t="s">
        <v>83</v>
      </c>
      <c r="S50" s="63"/>
    </row>
    <row r="51" spans="1:30" s="61" customFormat="1" ht="11.4">
      <c r="A51" s="1376"/>
      <c r="C51" s="513" t="s">
        <v>1116</v>
      </c>
      <c r="D51" s="514"/>
      <c r="E51" s="514"/>
      <c r="F51" s="514"/>
      <c r="G51" s="175"/>
      <c r="H51" s="514"/>
      <c r="I51" s="168"/>
      <c r="K51" s="1391" t="s">
        <v>1127</v>
      </c>
      <c r="L51" s="1391"/>
      <c r="M51" s="1391"/>
      <c r="N51" s="1391"/>
      <c r="O51" s="1391"/>
      <c r="P51" s="1391"/>
      <c r="Q51" s="1391"/>
      <c r="R51" s="1391"/>
      <c r="S51" s="1392"/>
    </row>
    <row r="52" spans="1:30" s="61" customFormat="1">
      <c r="A52" s="1376"/>
      <c r="C52" s="513" t="s">
        <v>1116</v>
      </c>
      <c r="D52" s="515"/>
      <c r="E52" s="515"/>
      <c r="F52" s="515"/>
      <c r="G52" s="514"/>
      <c r="H52" s="515"/>
      <c r="I52" s="167"/>
      <c r="K52" s="1391"/>
      <c r="L52" s="1391"/>
      <c r="M52" s="1391"/>
      <c r="N52" s="1391"/>
      <c r="O52" s="1391"/>
      <c r="P52" s="1391"/>
      <c r="Q52" s="1391"/>
      <c r="R52" s="1391"/>
      <c r="S52" s="1392"/>
      <c r="X52" s="52"/>
      <c r="Y52" s="52"/>
      <c r="Z52" s="52"/>
      <c r="AA52" s="52"/>
      <c r="AB52" s="52"/>
      <c r="AC52" s="52"/>
      <c r="AD52" s="52"/>
    </row>
    <row r="53" spans="1:30" s="61" customFormat="1" ht="11.4">
      <c r="A53" s="1376"/>
      <c r="G53" s="112"/>
      <c r="I53" s="67"/>
      <c r="K53" s="1388" t="s">
        <v>1116</v>
      </c>
      <c r="L53" s="1388"/>
      <c r="M53" s="1367"/>
      <c r="N53" s="1367"/>
      <c r="O53" s="1367"/>
      <c r="P53" s="1367"/>
      <c r="Q53" s="1367"/>
      <c r="R53" s="1367"/>
      <c r="S53" s="1368"/>
    </row>
    <row r="54" spans="1:30" s="61" customFormat="1" ht="11.4">
      <c r="A54" s="1376"/>
      <c r="I54" s="67"/>
      <c r="K54" s="1388" t="s">
        <v>1116</v>
      </c>
      <c r="L54" s="1388"/>
      <c r="M54" s="1389"/>
      <c r="N54" s="1389"/>
      <c r="O54" s="1389"/>
      <c r="P54" s="1389"/>
      <c r="Q54" s="1389"/>
      <c r="R54" s="1389"/>
      <c r="S54" s="1390"/>
      <c r="T54" s="110"/>
    </row>
    <row r="55" spans="1:30" s="61" customFormat="1" ht="6" customHeight="1">
      <c r="A55" s="1376"/>
      <c r="I55" s="67"/>
      <c r="N55" s="1380"/>
      <c r="O55" s="1380"/>
      <c r="P55" s="1380"/>
      <c r="Q55" s="1380"/>
      <c r="R55" s="1380"/>
      <c r="S55" s="63"/>
      <c r="T55" s="406"/>
    </row>
    <row r="56" spans="1:30" s="61" customFormat="1" ht="12.75" customHeight="1">
      <c r="A56" s="1376"/>
      <c r="B56" s="1362" t="s">
        <v>1117</v>
      </c>
      <c r="C56" s="1362"/>
      <c r="D56" s="1362"/>
      <c r="E56" s="1363"/>
      <c r="F56" s="1401"/>
      <c r="G56" s="1402"/>
      <c r="H56" s="1402"/>
      <c r="I56" s="1402"/>
      <c r="J56" s="1402"/>
      <c r="K56" s="1402"/>
      <c r="L56" s="1402"/>
      <c r="M56" s="1402"/>
      <c r="N56" s="1402"/>
      <c r="O56" s="1402"/>
      <c r="P56" s="1402"/>
      <c r="Q56" s="1402"/>
      <c r="R56" s="1402"/>
      <c r="S56" s="1403"/>
    </row>
    <row r="57" spans="1:30" s="61" customFormat="1" ht="13.8" thickBot="1">
      <c r="A57" s="1377"/>
      <c r="B57" s="1364"/>
      <c r="C57" s="1364"/>
      <c r="D57" s="1364"/>
      <c r="E57" s="1365"/>
      <c r="F57" s="1404"/>
      <c r="G57" s="1405"/>
      <c r="H57" s="1405"/>
      <c r="I57" s="1405"/>
      <c r="J57" s="1405"/>
      <c r="K57" s="1405"/>
      <c r="L57" s="1405"/>
      <c r="M57" s="1405"/>
      <c r="N57" s="1405"/>
      <c r="O57" s="1405"/>
      <c r="P57" s="1405"/>
      <c r="Q57" s="1405"/>
      <c r="R57" s="1405"/>
      <c r="S57" s="1406"/>
      <c r="U57" s="52"/>
    </row>
    <row r="58" spans="1:30">
      <c r="A58" s="1383" t="s">
        <v>344</v>
      </c>
      <c r="B58" s="62"/>
      <c r="C58" s="65"/>
      <c r="D58" s="58"/>
      <c r="E58" s="58"/>
      <c r="F58" s="58"/>
      <c r="G58" s="172"/>
      <c r="I58" s="58"/>
      <c r="J58" s="58"/>
      <c r="K58" s="61"/>
      <c r="L58" s="58"/>
      <c r="M58" s="58"/>
      <c r="N58" s="58"/>
      <c r="O58" s="58"/>
      <c r="P58" s="58"/>
      <c r="Q58" s="58"/>
      <c r="R58" s="58"/>
      <c r="S58" s="59"/>
      <c r="U58" s="407"/>
      <c r="X58" s="61"/>
      <c r="Y58" s="61"/>
      <c r="Z58" s="61"/>
      <c r="AA58" s="61"/>
      <c r="AB58" s="61"/>
      <c r="AC58" s="61"/>
      <c r="AD58" s="61"/>
    </row>
    <row r="59" spans="1:30" s="61" customFormat="1">
      <c r="A59" s="1376"/>
      <c r="C59" s="411" t="s">
        <v>86</v>
      </c>
      <c r="G59" s="52"/>
      <c r="J59" s="60"/>
      <c r="K59" s="1382" t="s">
        <v>1116</v>
      </c>
      <c r="L59" s="1382"/>
      <c r="M59" s="1367"/>
      <c r="N59" s="1367"/>
      <c r="O59" s="1367"/>
      <c r="P59" s="1367"/>
      <c r="Q59" s="1367"/>
      <c r="R59" s="1367"/>
      <c r="S59" s="1368"/>
      <c r="U59" s="407"/>
    </row>
    <row r="60" spans="1:30" s="61" customFormat="1" ht="11.4">
      <c r="A60" s="1376"/>
      <c r="C60" s="1386" t="s">
        <v>87</v>
      </c>
      <c r="D60" s="1386"/>
      <c r="E60" s="1386"/>
      <c r="F60" s="1386"/>
      <c r="G60" s="1386"/>
      <c r="H60" s="1386"/>
      <c r="I60" s="1386"/>
      <c r="J60" s="1386"/>
      <c r="K60" s="1386"/>
      <c r="L60" s="1386"/>
      <c r="M60" s="1386"/>
      <c r="N60" s="1386"/>
      <c r="O60" s="1386"/>
      <c r="P60" s="1386"/>
      <c r="Q60" s="1386"/>
      <c r="R60" s="1386"/>
      <c r="S60" s="1387"/>
    </row>
    <row r="61" spans="1:30" s="61" customFormat="1" ht="6.75" customHeight="1">
      <c r="A61" s="1376"/>
      <c r="H61" s="406"/>
      <c r="Q61" s="70"/>
      <c r="R61" s="1384"/>
      <c r="S61" s="1385"/>
      <c r="X61" s="52"/>
      <c r="Y61" s="52"/>
      <c r="Z61" s="52"/>
      <c r="AA61" s="52"/>
      <c r="AB61" s="52"/>
      <c r="AC61" s="52"/>
      <c r="AD61" s="52"/>
    </row>
    <row r="62" spans="1:30" s="61" customFormat="1" ht="11.25" customHeight="1">
      <c r="A62" s="1376"/>
      <c r="B62" s="1362" t="s">
        <v>1117</v>
      </c>
      <c r="C62" s="1362"/>
      <c r="D62" s="1362"/>
      <c r="E62" s="1363"/>
      <c r="F62" s="1401"/>
      <c r="G62" s="1402"/>
      <c r="H62" s="1402"/>
      <c r="I62" s="1402"/>
      <c r="J62" s="1402"/>
      <c r="K62" s="1402"/>
      <c r="L62" s="1402"/>
      <c r="M62" s="1402"/>
      <c r="N62" s="1402"/>
      <c r="O62" s="1402"/>
      <c r="P62" s="1402"/>
      <c r="Q62" s="1402"/>
      <c r="R62" s="1402"/>
      <c r="S62" s="1403"/>
    </row>
    <row r="63" spans="1:30" s="61" customFormat="1" ht="13.8" thickBot="1">
      <c r="A63" s="1377"/>
      <c r="B63" s="1364"/>
      <c r="C63" s="1364"/>
      <c r="D63" s="1364"/>
      <c r="E63" s="1365"/>
      <c r="F63" s="1404"/>
      <c r="G63" s="1405"/>
      <c r="H63" s="1405"/>
      <c r="I63" s="1405"/>
      <c r="J63" s="1405"/>
      <c r="K63" s="1405"/>
      <c r="L63" s="1405"/>
      <c r="M63" s="1405"/>
      <c r="N63" s="1405"/>
      <c r="O63" s="1405"/>
      <c r="P63" s="1405"/>
      <c r="Q63" s="1405"/>
      <c r="R63" s="1405"/>
      <c r="S63" s="1406"/>
      <c r="U63" s="52"/>
    </row>
    <row r="64" spans="1:30" ht="20.399999999999999" customHeight="1" thickBot="1">
      <c r="A64" s="1342" t="s">
        <v>1128</v>
      </c>
      <c r="B64" s="1342"/>
      <c r="C64" s="1342"/>
      <c r="D64" s="1342"/>
      <c r="E64" s="1342"/>
      <c r="F64" s="1342"/>
      <c r="G64" s="1342"/>
      <c r="H64" s="1342"/>
      <c r="I64" s="1342"/>
      <c r="J64" s="1342"/>
      <c r="K64" s="1342"/>
      <c r="L64" s="1342"/>
      <c r="M64" s="1342"/>
      <c r="N64" s="1342"/>
      <c r="O64" s="1342"/>
      <c r="P64" s="1342"/>
      <c r="Q64" s="1342"/>
      <c r="R64" s="1342"/>
      <c r="S64" s="1342"/>
      <c r="X64" s="61"/>
      <c r="Y64" s="61"/>
      <c r="Z64" s="61"/>
      <c r="AA64" s="61"/>
      <c r="AB64" s="61"/>
      <c r="AC64" s="61"/>
      <c r="AD64" s="61"/>
    </row>
    <row r="65" spans="1:30" ht="13.8" thickTop="1">
      <c r="A65" s="1343"/>
      <c r="B65" s="1344"/>
      <c r="C65" s="1344"/>
      <c r="D65" s="1344"/>
      <c r="E65" s="1344"/>
      <c r="F65" s="1344"/>
      <c r="G65" s="1344"/>
      <c r="H65" s="1344"/>
      <c r="I65" s="1344"/>
      <c r="J65" s="1344"/>
      <c r="K65" s="1344"/>
      <c r="L65" s="1344"/>
      <c r="M65" s="1344"/>
      <c r="N65" s="1344"/>
      <c r="O65" s="1344"/>
      <c r="P65" s="1344"/>
      <c r="Q65" s="1344"/>
      <c r="R65" s="1344"/>
      <c r="S65" s="1345"/>
      <c r="X65" s="61"/>
      <c r="Y65" s="61"/>
      <c r="Z65" s="61"/>
      <c r="AA65" s="61"/>
      <c r="AB65" s="61"/>
      <c r="AC65" s="61"/>
      <c r="AD65" s="61"/>
    </row>
    <row r="66" spans="1:30">
      <c r="A66" s="1346"/>
      <c r="B66" s="1347"/>
      <c r="C66" s="1347"/>
      <c r="D66" s="1347"/>
      <c r="E66" s="1347"/>
      <c r="F66" s="1347"/>
      <c r="G66" s="1347"/>
      <c r="H66" s="1347"/>
      <c r="I66" s="1347"/>
      <c r="J66" s="1347"/>
      <c r="K66" s="1347"/>
      <c r="L66" s="1347"/>
      <c r="M66" s="1347"/>
      <c r="N66" s="1347"/>
      <c r="O66" s="1347"/>
      <c r="P66" s="1347"/>
      <c r="Q66" s="1347"/>
      <c r="R66" s="1347"/>
      <c r="S66" s="1348"/>
      <c r="X66" s="61"/>
      <c r="Y66" s="61"/>
      <c r="Z66" s="61"/>
      <c r="AA66" s="61"/>
      <c r="AB66" s="61"/>
      <c r="AC66" s="61"/>
      <c r="AD66" s="61"/>
    </row>
    <row r="67" spans="1:30">
      <c r="A67" s="1346"/>
      <c r="B67" s="1347"/>
      <c r="C67" s="1347"/>
      <c r="D67" s="1347"/>
      <c r="E67" s="1347"/>
      <c r="F67" s="1347"/>
      <c r="G67" s="1347"/>
      <c r="H67" s="1347"/>
      <c r="I67" s="1347"/>
      <c r="J67" s="1347"/>
      <c r="K67" s="1347"/>
      <c r="L67" s="1347"/>
      <c r="M67" s="1347"/>
      <c r="N67" s="1347"/>
      <c r="O67" s="1347"/>
      <c r="P67" s="1347"/>
      <c r="Q67" s="1347"/>
      <c r="R67" s="1347"/>
      <c r="S67" s="1348"/>
    </row>
    <row r="68" spans="1:30">
      <c r="A68" s="1346"/>
      <c r="B68" s="1347"/>
      <c r="C68" s="1347"/>
      <c r="D68" s="1347"/>
      <c r="E68" s="1347"/>
      <c r="F68" s="1347"/>
      <c r="G68" s="1347"/>
      <c r="H68" s="1347"/>
      <c r="I68" s="1347"/>
      <c r="J68" s="1347"/>
      <c r="K68" s="1347"/>
      <c r="L68" s="1347"/>
      <c r="M68" s="1347"/>
      <c r="N68" s="1347"/>
      <c r="O68" s="1347"/>
      <c r="P68" s="1347"/>
      <c r="Q68" s="1347"/>
      <c r="R68" s="1347"/>
      <c r="S68" s="1348"/>
    </row>
    <row r="69" spans="1:30">
      <c r="A69" s="1346"/>
      <c r="B69" s="1347"/>
      <c r="C69" s="1347"/>
      <c r="D69" s="1347"/>
      <c r="E69" s="1347"/>
      <c r="F69" s="1347"/>
      <c r="G69" s="1347"/>
      <c r="H69" s="1347"/>
      <c r="I69" s="1347"/>
      <c r="J69" s="1347"/>
      <c r="K69" s="1347"/>
      <c r="L69" s="1347"/>
      <c r="M69" s="1347"/>
      <c r="N69" s="1347"/>
      <c r="O69" s="1347"/>
      <c r="P69" s="1347"/>
      <c r="Q69" s="1347"/>
      <c r="R69" s="1347"/>
      <c r="S69" s="1348"/>
    </row>
    <row r="70" spans="1:30">
      <c r="A70" s="1346"/>
      <c r="B70" s="1347"/>
      <c r="C70" s="1347"/>
      <c r="D70" s="1347"/>
      <c r="E70" s="1347"/>
      <c r="F70" s="1347"/>
      <c r="G70" s="1347"/>
      <c r="H70" s="1347"/>
      <c r="I70" s="1347"/>
      <c r="J70" s="1347"/>
      <c r="K70" s="1347"/>
      <c r="L70" s="1347"/>
      <c r="M70" s="1347"/>
      <c r="N70" s="1347"/>
      <c r="O70" s="1347"/>
      <c r="P70" s="1347"/>
      <c r="Q70" s="1347"/>
      <c r="R70" s="1347"/>
      <c r="S70" s="1348"/>
    </row>
    <row r="71" spans="1:30">
      <c r="A71" s="1346"/>
      <c r="B71" s="1347"/>
      <c r="C71" s="1347"/>
      <c r="D71" s="1347"/>
      <c r="E71" s="1347"/>
      <c r="F71" s="1347"/>
      <c r="G71" s="1347"/>
      <c r="H71" s="1347"/>
      <c r="I71" s="1347"/>
      <c r="J71" s="1347"/>
      <c r="K71" s="1347"/>
      <c r="L71" s="1347"/>
      <c r="M71" s="1347"/>
      <c r="N71" s="1347"/>
      <c r="O71" s="1347"/>
      <c r="P71" s="1347"/>
      <c r="Q71" s="1347"/>
      <c r="R71" s="1347"/>
      <c r="S71" s="1348"/>
    </row>
    <row r="72" spans="1:30">
      <c r="A72" s="1346"/>
      <c r="B72" s="1347"/>
      <c r="C72" s="1347"/>
      <c r="D72" s="1347"/>
      <c r="E72" s="1347"/>
      <c r="F72" s="1347"/>
      <c r="G72" s="1347"/>
      <c r="H72" s="1347"/>
      <c r="I72" s="1347"/>
      <c r="J72" s="1347"/>
      <c r="K72" s="1347"/>
      <c r="L72" s="1347"/>
      <c r="M72" s="1347"/>
      <c r="N72" s="1347"/>
      <c r="O72" s="1347"/>
      <c r="P72" s="1347"/>
      <c r="Q72" s="1347"/>
      <c r="R72" s="1347"/>
      <c r="S72" s="1348"/>
    </row>
    <row r="73" spans="1:30">
      <c r="A73" s="1346"/>
      <c r="B73" s="1347"/>
      <c r="C73" s="1347"/>
      <c r="D73" s="1347"/>
      <c r="E73" s="1347"/>
      <c r="F73" s="1347"/>
      <c r="G73" s="1347"/>
      <c r="H73" s="1347"/>
      <c r="I73" s="1347"/>
      <c r="J73" s="1347"/>
      <c r="K73" s="1347"/>
      <c r="L73" s="1347"/>
      <c r="M73" s="1347"/>
      <c r="N73" s="1347"/>
      <c r="O73" s="1347"/>
      <c r="P73" s="1347"/>
      <c r="Q73" s="1347"/>
      <c r="R73" s="1347"/>
      <c r="S73" s="1348"/>
    </row>
    <row r="74" spans="1:30">
      <c r="A74" s="1346"/>
      <c r="B74" s="1347"/>
      <c r="C74" s="1347"/>
      <c r="D74" s="1347"/>
      <c r="E74" s="1347"/>
      <c r="F74" s="1347"/>
      <c r="G74" s="1347"/>
      <c r="H74" s="1347"/>
      <c r="I74" s="1347"/>
      <c r="J74" s="1347"/>
      <c r="K74" s="1347"/>
      <c r="L74" s="1347"/>
      <c r="M74" s="1347"/>
      <c r="N74" s="1347"/>
      <c r="O74" s="1347"/>
      <c r="P74" s="1347"/>
      <c r="Q74" s="1347"/>
      <c r="R74" s="1347"/>
      <c r="S74" s="1348"/>
    </row>
    <row r="75" spans="1:30">
      <c r="A75" s="1346"/>
      <c r="B75" s="1347"/>
      <c r="C75" s="1347"/>
      <c r="D75" s="1347"/>
      <c r="E75" s="1347"/>
      <c r="F75" s="1347"/>
      <c r="G75" s="1347"/>
      <c r="H75" s="1347"/>
      <c r="I75" s="1347"/>
      <c r="J75" s="1347"/>
      <c r="K75" s="1347"/>
      <c r="L75" s="1347"/>
      <c r="M75" s="1347"/>
      <c r="N75" s="1347"/>
      <c r="O75" s="1347"/>
      <c r="P75" s="1347"/>
      <c r="Q75" s="1347"/>
      <c r="R75" s="1347"/>
      <c r="S75" s="1348"/>
    </row>
    <row r="76" spans="1:30">
      <c r="A76" s="1346"/>
      <c r="B76" s="1347"/>
      <c r="C76" s="1347"/>
      <c r="D76" s="1347"/>
      <c r="E76" s="1347"/>
      <c r="F76" s="1347"/>
      <c r="G76" s="1347"/>
      <c r="H76" s="1347"/>
      <c r="I76" s="1347"/>
      <c r="J76" s="1347"/>
      <c r="K76" s="1347"/>
      <c r="L76" s="1347"/>
      <c r="M76" s="1347"/>
      <c r="N76" s="1347"/>
      <c r="O76" s="1347"/>
      <c r="P76" s="1347"/>
      <c r="Q76" s="1347"/>
      <c r="R76" s="1347"/>
      <c r="S76" s="1348"/>
    </row>
    <row r="77" spans="1:30">
      <c r="A77" s="1346"/>
      <c r="B77" s="1347"/>
      <c r="C77" s="1347"/>
      <c r="D77" s="1347"/>
      <c r="E77" s="1347"/>
      <c r="F77" s="1347"/>
      <c r="G77" s="1347"/>
      <c r="H77" s="1347"/>
      <c r="I77" s="1347"/>
      <c r="J77" s="1347"/>
      <c r="K77" s="1347"/>
      <c r="L77" s="1347"/>
      <c r="M77" s="1347"/>
      <c r="N77" s="1347"/>
      <c r="O77" s="1347"/>
      <c r="P77" s="1347"/>
      <c r="Q77" s="1347"/>
      <c r="R77" s="1347"/>
      <c r="S77" s="1348"/>
    </row>
    <row r="78" spans="1:30">
      <c r="A78" s="1346"/>
      <c r="B78" s="1347"/>
      <c r="C78" s="1347"/>
      <c r="D78" s="1347"/>
      <c r="E78" s="1347"/>
      <c r="F78" s="1347"/>
      <c r="G78" s="1347"/>
      <c r="H78" s="1347"/>
      <c r="I78" s="1347"/>
      <c r="J78" s="1347"/>
      <c r="K78" s="1347"/>
      <c r="L78" s="1347"/>
      <c r="M78" s="1347"/>
      <c r="N78" s="1347"/>
      <c r="O78" s="1347"/>
      <c r="P78" s="1347"/>
      <c r="Q78" s="1347"/>
      <c r="R78" s="1347"/>
      <c r="S78" s="1348"/>
    </row>
    <row r="79" spans="1:30">
      <c r="A79" s="1346"/>
      <c r="B79" s="1347"/>
      <c r="C79" s="1347"/>
      <c r="D79" s="1347"/>
      <c r="E79" s="1347"/>
      <c r="F79" s="1347"/>
      <c r="G79" s="1347"/>
      <c r="H79" s="1347"/>
      <c r="I79" s="1347"/>
      <c r="J79" s="1347"/>
      <c r="K79" s="1347"/>
      <c r="L79" s="1347"/>
      <c r="M79" s="1347"/>
      <c r="N79" s="1347"/>
      <c r="O79" s="1347"/>
      <c r="P79" s="1347"/>
      <c r="Q79" s="1347"/>
      <c r="R79" s="1347"/>
      <c r="S79" s="1348"/>
    </row>
    <row r="80" spans="1:30">
      <c r="A80" s="1346"/>
      <c r="B80" s="1347"/>
      <c r="C80" s="1347"/>
      <c r="D80" s="1347"/>
      <c r="E80" s="1347"/>
      <c r="F80" s="1347"/>
      <c r="G80" s="1347"/>
      <c r="H80" s="1347"/>
      <c r="I80" s="1347"/>
      <c r="J80" s="1347"/>
      <c r="K80" s="1347"/>
      <c r="L80" s="1347"/>
      <c r="M80" s="1347"/>
      <c r="N80" s="1347"/>
      <c r="O80" s="1347"/>
      <c r="P80" s="1347"/>
      <c r="Q80" s="1347"/>
      <c r="R80" s="1347"/>
      <c r="S80" s="1348"/>
    </row>
    <row r="81" spans="1:19">
      <c r="A81" s="1346"/>
      <c r="B81" s="1347"/>
      <c r="C81" s="1347"/>
      <c r="D81" s="1347"/>
      <c r="E81" s="1347"/>
      <c r="F81" s="1347"/>
      <c r="G81" s="1347"/>
      <c r="H81" s="1347"/>
      <c r="I81" s="1347"/>
      <c r="J81" s="1347"/>
      <c r="K81" s="1347"/>
      <c r="L81" s="1347"/>
      <c r="M81" s="1347"/>
      <c r="N81" s="1347"/>
      <c r="O81" s="1347"/>
      <c r="P81" s="1347"/>
      <c r="Q81" s="1347"/>
      <c r="R81" s="1347"/>
      <c r="S81" s="1348"/>
    </row>
    <row r="82" spans="1:19">
      <c r="A82" s="1346"/>
      <c r="B82" s="1347"/>
      <c r="C82" s="1347"/>
      <c r="D82" s="1347"/>
      <c r="E82" s="1347"/>
      <c r="F82" s="1347"/>
      <c r="G82" s="1347"/>
      <c r="H82" s="1347"/>
      <c r="I82" s="1347"/>
      <c r="J82" s="1347"/>
      <c r="K82" s="1347"/>
      <c r="L82" s="1347"/>
      <c r="M82" s="1347"/>
      <c r="N82" s="1347"/>
      <c r="O82" s="1347"/>
      <c r="P82" s="1347"/>
      <c r="Q82" s="1347"/>
      <c r="R82" s="1347"/>
      <c r="S82" s="1348"/>
    </row>
    <row r="83" spans="1:19">
      <c r="A83" s="1346"/>
      <c r="B83" s="1347"/>
      <c r="C83" s="1347"/>
      <c r="D83" s="1347"/>
      <c r="E83" s="1347"/>
      <c r="F83" s="1347"/>
      <c r="G83" s="1347"/>
      <c r="H83" s="1347"/>
      <c r="I83" s="1347"/>
      <c r="J83" s="1347"/>
      <c r="K83" s="1347"/>
      <c r="L83" s="1347"/>
      <c r="M83" s="1347"/>
      <c r="N83" s="1347"/>
      <c r="O83" s="1347"/>
      <c r="P83" s="1347"/>
      <c r="Q83" s="1347"/>
      <c r="R83" s="1347"/>
      <c r="S83" s="1348"/>
    </row>
    <row r="84" spans="1:19">
      <c r="A84" s="1346"/>
      <c r="B84" s="1347"/>
      <c r="C84" s="1347"/>
      <c r="D84" s="1347"/>
      <c r="E84" s="1347"/>
      <c r="F84" s="1347"/>
      <c r="G84" s="1347"/>
      <c r="H84" s="1347"/>
      <c r="I84" s="1347"/>
      <c r="J84" s="1347"/>
      <c r="K84" s="1347"/>
      <c r="L84" s="1347"/>
      <c r="M84" s="1347"/>
      <c r="N84" s="1347"/>
      <c r="O84" s="1347"/>
      <c r="P84" s="1347"/>
      <c r="Q84" s="1347"/>
      <c r="R84" s="1347"/>
      <c r="S84" s="1348"/>
    </row>
    <row r="85" spans="1:19">
      <c r="A85" s="1346"/>
      <c r="B85" s="1347"/>
      <c r="C85" s="1347"/>
      <c r="D85" s="1347"/>
      <c r="E85" s="1347"/>
      <c r="F85" s="1347"/>
      <c r="G85" s="1347"/>
      <c r="H85" s="1347"/>
      <c r="I85" s="1347"/>
      <c r="J85" s="1347"/>
      <c r="K85" s="1347"/>
      <c r="L85" s="1347"/>
      <c r="M85" s="1347"/>
      <c r="N85" s="1347"/>
      <c r="O85" s="1347"/>
      <c r="P85" s="1347"/>
      <c r="Q85" s="1347"/>
      <c r="R85" s="1347"/>
      <c r="S85" s="1348"/>
    </row>
    <row r="86" spans="1:19">
      <c r="A86" s="1346"/>
      <c r="B86" s="1347"/>
      <c r="C86" s="1347"/>
      <c r="D86" s="1347"/>
      <c r="E86" s="1347"/>
      <c r="F86" s="1347"/>
      <c r="G86" s="1347"/>
      <c r="H86" s="1347"/>
      <c r="I86" s="1347"/>
      <c r="J86" s="1347"/>
      <c r="K86" s="1347"/>
      <c r="L86" s="1347"/>
      <c r="M86" s="1347"/>
      <c r="N86" s="1347"/>
      <c r="O86" s="1347"/>
      <c r="P86" s="1347"/>
      <c r="Q86" s="1347"/>
      <c r="R86" s="1347"/>
      <c r="S86" s="1348"/>
    </row>
    <row r="87" spans="1:19">
      <c r="A87" s="1346"/>
      <c r="B87" s="1347"/>
      <c r="C87" s="1347"/>
      <c r="D87" s="1347"/>
      <c r="E87" s="1347"/>
      <c r="F87" s="1347"/>
      <c r="G87" s="1347"/>
      <c r="H87" s="1347"/>
      <c r="I87" s="1347"/>
      <c r="J87" s="1347"/>
      <c r="K87" s="1347"/>
      <c r="L87" s="1347"/>
      <c r="M87" s="1347"/>
      <c r="N87" s="1347"/>
      <c r="O87" s="1347"/>
      <c r="P87" s="1347"/>
      <c r="Q87" s="1347"/>
      <c r="R87" s="1347"/>
      <c r="S87" s="1348"/>
    </row>
    <row r="88" spans="1:19">
      <c r="A88" s="1346"/>
      <c r="B88" s="1347"/>
      <c r="C88" s="1347"/>
      <c r="D88" s="1347"/>
      <c r="E88" s="1347"/>
      <c r="F88" s="1347"/>
      <c r="G88" s="1347"/>
      <c r="H88" s="1347"/>
      <c r="I88" s="1347"/>
      <c r="J88" s="1347"/>
      <c r="K88" s="1347"/>
      <c r="L88" s="1347"/>
      <c r="M88" s="1347"/>
      <c r="N88" s="1347"/>
      <c r="O88" s="1347"/>
      <c r="P88" s="1347"/>
      <c r="Q88" s="1347"/>
      <c r="R88" s="1347"/>
      <c r="S88" s="1348"/>
    </row>
    <row r="89" spans="1:19">
      <c r="A89" s="1346"/>
      <c r="B89" s="1347"/>
      <c r="C89" s="1347"/>
      <c r="D89" s="1347"/>
      <c r="E89" s="1347"/>
      <c r="F89" s="1347"/>
      <c r="G89" s="1347"/>
      <c r="H89" s="1347"/>
      <c r="I89" s="1347"/>
      <c r="J89" s="1347"/>
      <c r="K89" s="1347"/>
      <c r="L89" s="1347"/>
      <c r="M89" s="1347"/>
      <c r="N89" s="1347"/>
      <c r="O89" s="1347"/>
      <c r="P89" s="1347"/>
      <c r="Q89" s="1347"/>
      <c r="R89" s="1347"/>
      <c r="S89" s="1348"/>
    </row>
    <row r="90" spans="1:19">
      <c r="A90" s="1346"/>
      <c r="B90" s="1347"/>
      <c r="C90" s="1347"/>
      <c r="D90" s="1347"/>
      <c r="E90" s="1347"/>
      <c r="F90" s="1347"/>
      <c r="G90" s="1347"/>
      <c r="H90" s="1347"/>
      <c r="I90" s="1347"/>
      <c r="J90" s="1347"/>
      <c r="K90" s="1347"/>
      <c r="L90" s="1347"/>
      <c r="M90" s="1347"/>
      <c r="N90" s="1347"/>
      <c r="O90" s="1347"/>
      <c r="P90" s="1347"/>
      <c r="Q90" s="1347"/>
      <c r="R90" s="1347"/>
      <c r="S90" s="1348"/>
    </row>
    <row r="91" spans="1:19">
      <c r="A91" s="1346"/>
      <c r="B91" s="1347"/>
      <c r="C91" s="1347"/>
      <c r="D91" s="1347"/>
      <c r="E91" s="1347"/>
      <c r="F91" s="1347"/>
      <c r="G91" s="1347"/>
      <c r="H91" s="1347"/>
      <c r="I91" s="1347"/>
      <c r="J91" s="1347"/>
      <c r="K91" s="1347"/>
      <c r="L91" s="1347"/>
      <c r="M91" s="1347"/>
      <c r="N91" s="1347"/>
      <c r="O91" s="1347"/>
      <c r="P91" s="1347"/>
      <c r="Q91" s="1347"/>
      <c r="R91" s="1347"/>
      <c r="S91" s="1348"/>
    </row>
    <row r="92" spans="1:19">
      <c r="A92" s="1346"/>
      <c r="B92" s="1347"/>
      <c r="C92" s="1347"/>
      <c r="D92" s="1347"/>
      <c r="E92" s="1347"/>
      <c r="F92" s="1347"/>
      <c r="G92" s="1347"/>
      <c r="H92" s="1347"/>
      <c r="I92" s="1347"/>
      <c r="J92" s="1347"/>
      <c r="K92" s="1347"/>
      <c r="L92" s="1347"/>
      <c r="M92" s="1347"/>
      <c r="N92" s="1347"/>
      <c r="O92" s="1347"/>
      <c r="P92" s="1347"/>
      <c r="Q92" s="1347"/>
      <c r="R92" s="1347"/>
      <c r="S92" s="1348"/>
    </row>
    <row r="93" spans="1:19">
      <c r="A93" s="1346"/>
      <c r="B93" s="1347"/>
      <c r="C93" s="1347"/>
      <c r="D93" s="1347"/>
      <c r="E93" s="1347"/>
      <c r="F93" s="1347"/>
      <c r="G93" s="1347"/>
      <c r="H93" s="1347"/>
      <c r="I93" s="1347"/>
      <c r="J93" s="1347"/>
      <c r="K93" s="1347"/>
      <c r="L93" s="1347"/>
      <c r="M93" s="1347"/>
      <c r="N93" s="1347"/>
      <c r="O93" s="1347"/>
      <c r="P93" s="1347"/>
      <c r="Q93" s="1347"/>
      <c r="R93" s="1347"/>
      <c r="S93" s="1348"/>
    </row>
    <row r="94" spans="1:19">
      <c r="A94" s="1346"/>
      <c r="B94" s="1347"/>
      <c r="C94" s="1347"/>
      <c r="D94" s="1347"/>
      <c r="E94" s="1347"/>
      <c r="F94" s="1347"/>
      <c r="G94" s="1347"/>
      <c r="H94" s="1347"/>
      <c r="I94" s="1347"/>
      <c r="J94" s="1347"/>
      <c r="K94" s="1347"/>
      <c r="L94" s="1347"/>
      <c r="M94" s="1347"/>
      <c r="N94" s="1347"/>
      <c r="O94" s="1347"/>
      <c r="P94" s="1347"/>
      <c r="Q94" s="1347"/>
      <c r="R94" s="1347"/>
      <c r="S94" s="1348"/>
    </row>
    <row r="95" spans="1:19">
      <c r="A95" s="1346"/>
      <c r="B95" s="1347"/>
      <c r="C95" s="1347"/>
      <c r="D95" s="1347"/>
      <c r="E95" s="1347"/>
      <c r="F95" s="1347"/>
      <c r="G95" s="1347"/>
      <c r="H95" s="1347"/>
      <c r="I95" s="1347"/>
      <c r="J95" s="1347"/>
      <c r="K95" s="1347"/>
      <c r="L95" s="1347"/>
      <c r="M95" s="1347"/>
      <c r="N95" s="1347"/>
      <c r="O95" s="1347"/>
      <c r="P95" s="1347"/>
      <c r="Q95" s="1347"/>
      <c r="R95" s="1347"/>
      <c r="S95" s="1348"/>
    </row>
    <row r="96" spans="1:19">
      <c r="A96" s="1346"/>
      <c r="B96" s="1347"/>
      <c r="C96" s="1347"/>
      <c r="D96" s="1347"/>
      <c r="E96" s="1347"/>
      <c r="F96" s="1347"/>
      <c r="G96" s="1347"/>
      <c r="H96" s="1347"/>
      <c r="I96" s="1347"/>
      <c r="J96" s="1347"/>
      <c r="K96" s="1347"/>
      <c r="L96" s="1347"/>
      <c r="M96" s="1347"/>
      <c r="N96" s="1347"/>
      <c r="O96" s="1347"/>
      <c r="P96" s="1347"/>
      <c r="Q96" s="1347"/>
      <c r="R96" s="1347"/>
      <c r="S96" s="1348"/>
    </row>
    <row r="97" spans="1:19">
      <c r="A97" s="1346"/>
      <c r="B97" s="1347"/>
      <c r="C97" s="1347"/>
      <c r="D97" s="1347"/>
      <c r="E97" s="1347"/>
      <c r="F97" s="1347"/>
      <c r="G97" s="1347"/>
      <c r="H97" s="1347"/>
      <c r="I97" s="1347"/>
      <c r="J97" s="1347"/>
      <c r="K97" s="1347"/>
      <c r="L97" s="1347"/>
      <c r="M97" s="1347"/>
      <c r="N97" s="1347"/>
      <c r="O97" s="1347"/>
      <c r="P97" s="1347"/>
      <c r="Q97" s="1347"/>
      <c r="R97" s="1347"/>
      <c r="S97" s="1348"/>
    </row>
    <row r="98" spans="1:19">
      <c r="A98" s="1346"/>
      <c r="B98" s="1347"/>
      <c r="C98" s="1347"/>
      <c r="D98" s="1347"/>
      <c r="E98" s="1347"/>
      <c r="F98" s="1347"/>
      <c r="G98" s="1347"/>
      <c r="H98" s="1347"/>
      <c r="I98" s="1347"/>
      <c r="J98" s="1347"/>
      <c r="K98" s="1347"/>
      <c r="L98" s="1347"/>
      <c r="M98" s="1347"/>
      <c r="N98" s="1347"/>
      <c r="O98" s="1347"/>
      <c r="P98" s="1347"/>
      <c r="Q98" s="1347"/>
      <c r="R98" s="1347"/>
      <c r="S98" s="1348"/>
    </row>
    <row r="99" spans="1:19">
      <c r="A99" s="1346"/>
      <c r="B99" s="1347"/>
      <c r="C99" s="1347"/>
      <c r="D99" s="1347"/>
      <c r="E99" s="1347"/>
      <c r="F99" s="1347"/>
      <c r="G99" s="1347"/>
      <c r="H99" s="1347"/>
      <c r="I99" s="1347"/>
      <c r="J99" s="1347"/>
      <c r="K99" s="1347"/>
      <c r="L99" s="1347"/>
      <c r="M99" s="1347"/>
      <c r="N99" s="1347"/>
      <c r="O99" s="1347"/>
      <c r="P99" s="1347"/>
      <c r="Q99" s="1347"/>
      <c r="R99" s="1347"/>
      <c r="S99" s="1348"/>
    </row>
    <row r="100" spans="1:19">
      <c r="A100" s="1346"/>
      <c r="B100" s="1347"/>
      <c r="C100" s="1347"/>
      <c r="D100" s="1347"/>
      <c r="E100" s="1347"/>
      <c r="F100" s="1347"/>
      <c r="G100" s="1347"/>
      <c r="H100" s="1347"/>
      <c r="I100" s="1347"/>
      <c r="J100" s="1347"/>
      <c r="K100" s="1347"/>
      <c r="L100" s="1347"/>
      <c r="M100" s="1347"/>
      <c r="N100" s="1347"/>
      <c r="O100" s="1347"/>
      <c r="P100" s="1347"/>
      <c r="Q100" s="1347"/>
      <c r="R100" s="1347"/>
      <c r="S100" s="1348"/>
    </row>
    <row r="101" spans="1:19" ht="13.8" thickBot="1">
      <c r="A101" s="1349"/>
      <c r="B101" s="1350"/>
      <c r="C101" s="1350"/>
      <c r="D101" s="1350"/>
      <c r="E101" s="1350"/>
      <c r="F101" s="1350"/>
      <c r="G101" s="1350"/>
      <c r="H101" s="1350"/>
      <c r="I101" s="1350"/>
      <c r="J101" s="1350"/>
      <c r="K101" s="1350"/>
      <c r="L101" s="1350"/>
      <c r="M101" s="1350"/>
      <c r="N101" s="1350"/>
      <c r="O101" s="1350"/>
      <c r="P101" s="1350"/>
      <c r="Q101" s="1350"/>
      <c r="R101" s="1350"/>
      <c r="S101" s="1351"/>
    </row>
    <row r="102" spans="1:19" ht="13.8" thickTop="1"/>
    <row r="235" spans="2:17">
      <c r="B235" s="123"/>
      <c r="C235" s="123"/>
      <c r="D235" s="123"/>
      <c r="E235" s="123"/>
      <c r="F235" s="123"/>
      <c r="H235" s="123"/>
      <c r="I235" s="123"/>
      <c r="J235" s="123"/>
      <c r="K235" s="123"/>
      <c r="L235" s="123"/>
      <c r="M235" s="123"/>
      <c r="N235" s="123"/>
      <c r="O235" s="123"/>
      <c r="P235" s="123"/>
      <c r="Q235" s="123"/>
    </row>
    <row r="236" spans="2:17">
      <c r="B236" s="123"/>
      <c r="C236" s="123"/>
      <c r="D236" s="123"/>
      <c r="E236" s="123"/>
      <c r="F236" s="123"/>
      <c r="G236" s="123"/>
      <c r="H236" s="123"/>
      <c r="I236" s="123"/>
      <c r="J236" s="123"/>
      <c r="K236" s="123"/>
      <c r="L236" s="123"/>
      <c r="M236" s="123"/>
      <c r="N236" s="123"/>
      <c r="O236" s="123"/>
      <c r="P236" s="123"/>
      <c r="Q236" s="123"/>
    </row>
    <row r="237" spans="2:17">
      <c r="B237" s="123"/>
      <c r="C237" s="123"/>
      <c r="D237" s="123"/>
      <c r="E237" s="123"/>
      <c r="F237" s="123"/>
      <c r="G237" s="123"/>
      <c r="H237" s="123"/>
      <c r="I237" s="123"/>
      <c r="J237" s="123"/>
      <c r="K237" s="123"/>
      <c r="L237" s="123"/>
      <c r="M237" s="123"/>
      <c r="N237" s="123"/>
      <c r="O237" s="123"/>
      <c r="P237" s="123"/>
      <c r="Q237" s="123"/>
    </row>
    <row r="238" spans="2:17">
      <c r="B238" s="123"/>
      <c r="C238" s="123"/>
      <c r="D238" s="123"/>
      <c r="E238" s="123"/>
      <c r="F238" s="123"/>
      <c r="G238" s="123"/>
      <c r="H238" s="123"/>
      <c r="I238" s="123"/>
      <c r="J238" s="123"/>
      <c r="K238" s="123"/>
      <c r="L238" s="123"/>
      <c r="M238" s="123"/>
      <c r="N238" s="123"/>
      <c r="O238" s="123"/>
      <c r="P238" s="123"/>
      <c r="Q238" s="123"/>
    </row>
    <row r="239" spans="2:17">
      <c r="B239" s="123"/>
      <c r="C239" s="123"/>
      <c r="D239" s="123"/>
      <c r="E239" s="123"/>
      <c r="F239" s="123"/>
      <c r="G239" s="123"/>
      <c r="H239" s="123"/>
      <c r="I239" s="123"/>
      <c r="J239" s="123"/>
      <c r="K239" s="123"/>
      <c r="L239" s="123"/>
      <c r="M239" s="123"/>
      <c r="N239" s="123"/>
      <c r="O239" s="123"/>
      <c r="P239" s="123"/>
      <c r="Q239" s="123"/>
    </row>
    <row r="240" spans="2:17">
      <c r="B240" s="123"/>
      <c r="C240" s="123"/>
      <c r="D240" s="123"/>
      <c r="E240" s="123"/>
      <c r="F240" s="123"/>
      <c r="G240" s="123"/>
      <c r="H240" s="123"/>
      <c r="I240" s="123"/>
      <c r="J240" s="123"/>
      <c r="K240" s="123"/>
      <c r="L240" s="123"/>
      <c r="M240" s="123"/>
      <c r="N240" s="123"/>
      <c r="O240" s="123"/>
      <c r="P240" s="123"/>
      <c r="Q240" s="123"/>
    </row>
    <row r="241" spans="2:17">
      <c r="B241" s="123"/>
      <c r="C241" s="123"/>
      <c r="D241" s="123"/>
      <c r="E241" s="123"/>
      <c r="F241" s="123"/>
      <c r="G241" s="123"/>
      <c r="H241" s="123"/>
      <c r="I241" s="123"/>
      <c r="J241" s="123"/>
      <c r="K241" s="123"/>
      <c r="L241" s="123"/>
      <c r="M241" s="123"/>
      <c r="N241" s="123"/>
      <c r="O241" s="123"/>
      <c r="P241" s="123"/>
      <c r="Q241" s="123"/>
    </row>
    <row r="242" spans="2:17">
      <c r="B242" s="123"/>
      <c r="C242" s="123"/>
      <c r="D242" s="123"/>
      <c r="E242" s="123"/>
      <c r="F242" s="123"/>
      <c r="G242" s="123"/>
      <c r="H242" s="123"/>
      <c r="I242" s="123"/>
      <c r="J242" s="123"/>
      <c r="K242" s="123"/>
      <c r="L242" s="123"/>
      <c r="M242" s="123"/>
      <c r="N242" s="123"/>
      <c r="O242" s="123"/>
      <c r="P242" s="123"/>
      <c r="Q242" s="123"/>
    </row>
    <row r="243" spans="2:17">
      <c r="B243" s="123"/>
      <c r="C243" s="123"/>
      <c r="D243" s="123"/>
      <c r="E243" s="123"/>
      <c r="F243" s="123"/>
      <c r="G243" s="123"/>
      <c r="H243" s="123"/>
      <c r="I243" s="123"/>
      <c r="J243" s="123"/>
      <c r="K243" s="123"/>
      <c r="L243" s="123"/>
      <c r="M243" s="123"/>
      <c r="N243" s="123"/>
      <c r="O243" s="123"/>
      <c r="P243" s="123"/>
      <c r="Q243" s="123"/>
    </row>
    <row r="244" spans="2:17">
      <c r="B244" s="123"/>
      <c r="C244" s="123"/>
      <c r="D244" s="123"/>
      <c r="E244" s="123"/>
      <c r="F244" s="123"/>
      <c r="G244" s="123"/>
      <c r="H244" s="123"/>
      <c r="I244" s="123"/>
      <c r="J244" s="123"/>
      <c r="K244" s="123"/>
      <c r="L244" s="123"/>
      <c r="M244" s="123"/>
      <c r="N244" s="123"/>
      <c r="O244" s="123"/>
      <c r="P244" s="123"/>
      <c r="Q244" s="123"/>
    </row>
    <row r="245" spans="2:17">
      <c r="B245" s="123"/>
      <c r="C245" s="123"/>
      <c r="D245" s="123"/>
      <c r="E245" s="123"/>
      <c r="F245" s="123"/>
      <c r="G245" s="123"/>
      <c r="H245" s="123"/>
      <c r="I245" s="123"/>
      <c r="J245" s="123"/>
      <c r="K245" s="123"/>
      <c r="L245" s="123"/>
      <c r="M245" s="123"/>
      <c r="N245" s="123"/>
      <c r="O245" s="123"/>
      <c r="P245" s="123"/>
      <c r="Q245" s="123"/>
    </row>
    <row r="246" spans="2:17">
      <c r="B246" s="123"/>
      <c r="C246" s="123"/>
      <c r="D246" s="123"/>
      <c r="E246" s="123"/>
      <c r="F246" s="123"/>
      <c r="G246" s="123"/>
      <c r="H246" s="123"/>
      <c r="I246" s="123"/>
      <c r="J246" s="123"/>
      <c r="K246" s="123"/>
      <c r="L246" s="123"/>
      <c r="M246" s="123"/>
      <c r="N246" s="123"/>
      <c r="O246" s="123"/>
      <c r="P246" s="123"/>
      <c r="Q246" s="123"/>
    </row>
    <row r="247" spans="2:17">
      <c r="B247" s="123"/>
      <c r="C247" s="123"/>
      <c r="D247" s="123"/>
      <c r="E247" s="123"/>
      <c r="F247" s="123"/>
      <c r="G247" s="123"/>
      <c r="H247" s="123"/>
      <c r="I247" s="123"/>
      <c r="J247" s="123"/>
      <c r="K247" s="123"/>
      <c r="L247" s="123"/>
      <c r="M247" s="123"/>
      <c r="N247" s="123"/>
      <c r="O247" s="123"/>
      <c r="P247" s="123"/>
      <c r="Q247" s="123"/>
    </row>
    <row r="248" spans="2:17">
      <c r="G248" s="123"/>
    </row>
    <row r="253" spans="2:17">
      <c r="B253" s="123"/>
      <c r="C253" s="123"/>
      <c r="D253" s="123"/>
      <c r="E253" s="123"/>
      <c r="F253" s="123"/>
      <c r="H253" s="123"/>
      <c r="I253" s="123"/>
      <c r="J253" s="123"/>
      <c r="K253" s="123"/>
      <c r="L253" s="123"/>
      <c r="M253" s="123"/>
      <c r="N253" s="123"/>
      <c r="O253" s="123"/>
      <c r="P253" s="123"/>
      <c r="Q253" s="123"/>
    </row>
    <row r="254" spans="2:17">
      <c r="G254" s="123"/>
    </row>
    <row r="279" spans="2:17">
      <c r="B279" s="123"/>
      <c r="C279" s="123"/>
      <c r="D279" s="123"/>
      <c r="E279" s="123"/>
      <c r="F279" s="123"/>
      <c r="H279" s="123"/>
      <c r="I279" s="123"/>
      <c r="J279" s="123"/>
      <c r="K279" s="123"/>
      <c r="L279" s="123"/>
      <c r="M279" s="123"/>
      <c r="N279" s="123"/>
      <c r="O279" s="123"/>
      <c r="P279" s="123"/>
      <c r="Q279" s="123"/>
    </row>
    <row r="280" spans="2:17">
      <c r="B280" s="123"/>
      <c r="C280" s="123"/>
      <c r="D280" s="123"/>
      <c r="E280" s="123"/>
      <c r="F280" s="123"/>
      <c r="G280" s="123"/>
      <c r="H280" s="123"/>
      <c r="I280" s="123"/>
      <c r="J280" s="123"/>
      <c r="K280" s="123"/>
      <c r="L280" s="123"/>
      <c r="M280" s="123"/>
      <c r="N280" s="123"/>
      <c r="O280" s="123"/>
      <c r="P280" s="123"/>
      <c r="Q280" s="123"/>
    </row>
    <row r="281" spans="2:17">
      <c r="B281" s="123"/>
      <c r="C281" s="123"/>
      <c r="D281" s="123"/>
      <c r="E281" s="123"/>
      <c r="F281" s="123"/>
      <c r="G281" s="123"/>
      <c r="H281" s="123"/>
      <c r="I281" s="123"/>
      <c r="J281" s="123"/>
      <c r="K281" s="123"/>
      <c r="L281" s="123"/>
      <c r="M281" s="123"/>
      <c r="N281" s="123"/>
      <c r="O281" s="123"/>
      <c r="P281" s="123"/>
      <c r="Q281" s="123"/>
    </row>
    <row r="282" spans="2:17">
      <c r="B282" s="123"/>
      <c r="C282" s="123"/>
      <c r="D282" s="123"/>
      <c r="E282" s="123"/>
      <c r="F282" s="123"/>
      <c r="G282" s="123"/>
      <c r="H282" s="123"/>
      <c r="I282" s="123"/>
      <c r="J282" s="123"/>
      <c r="K282" s="123"/>
      <c r="L282" s="123"/>
      <c r="M282" s="123"/>
      <c r="N282" s="123"/>
      <c r="O282" s="123"/>
      <c r="P282" s="123"/>
      <c r="Q282" s="123"/>
    </row>
    <row r="283" spans="2:17">
      <c r="B283" s="123"/>
      <c r="C283" s="123"/>
      <c r="D283" s="123"/>
      <c r="E283" s="123"/>
      <c r="F283" s="123"/>
      <c r="G283" s="123"/>
      <c r="H283" s="123"/>
      <c r="I283" s="123"/>
      <c r="J283" s="123"/>
      <c r="K283" s="123"/>
      <c r="L283" s="123"/>
      <c r="M283" s="123"/>
      <c r="N283" s="123"/>
      <c r="O283" s="123"/>
      <c r="P283" s="123"/>
      <c r="Q283" s="123"/>
    </row>
    <row r="284" spans="2:17">
      <c r="B284" s="123"/>
      <c r="C284" s="123"/>
      <c r="D284" s="123"/>
      <c r="E284" s="123"/>
      <c r="F284" s="123"/>
      <c r="G284" s="123"/>
      <c r="H284" s="123"/>
      <c r="I284" s="123"/>
      <c r="J284" s="123"/>
      <c r="K284" s="123"/>
      <c r="L284" s="123"/>
      <c r="M284" s="123"/>
      <c r="N284" s="123"/>
      <c r="O284" s="123"/>
      <c r="P284" s="123"/>
      <c r="Q284" s="123"/>
    </row>
    <row r="285" spans="2:17">
      <c r="B285" s="123"/>
      <c r="C285" s="123"/>
      <c r="D285" s="123"/>
      <c r="E285" s="123"/>
      <c r="F285" s="123"/>
      <c r="G285" s="123"/>
      <c r="H285" s="123"/>
      <c r="I285" s="123"/>
      <c r="J285" s="123"/>
      <c r="K285" s="123"/>
      <c r="L285" s="123"/>
      <c r="M285" s="123"/>
      <c r="N285" s="123"/>
      <c r="O285" s="123"/>
      <c r="P285" s="123"/>
      <c r="Q285" s="123"/>
    </row>
    <row r="286" spans="2:17">
      <c r="B286" s="123"/>
      <c r="C286" s="123"/>
      <c r="D286" s="123"/>
      <c r="E286" s="123"/>
      <c r="F286" s="123"/>
      <c r="G286" s="123"/>
      <c r="H286" s="123"/>
      <c r="I286" s="123"/>
      <c r="J286" s="123"/>
      <c r="K286" s="123"/>
      <c r="L286" s="123"/>
      <c r="M286" s="123"/>
      <c r="N286" s="123"/>
      <c r="O286" s="123"/>
      <c r="P286" s="123"/>
      <c r="Q286" s="123"/>
    </row>
    <row r="287" spans="2:17">
      <c r="B287" s="123"/>
      <c r="C287" s="123"/>
      <c r="D287" s="123"/>
      <c r="E287" s="123"/>
      <c r="F287" s="123"/>
      <c r="G287" s="123"/>
      <c r="H287" s="123"/>
      <c r="I287" s="123"/>
      <c r="J287" s="123"/>
      <c r="K287" s="123"/>
      <c r="L287" s="123"/>
      <c r="M287" s="123"/>
      <c r="N287" s="123"/>
      <c r="O287" s="123"/>
      <c r="P287" s="123"/>
      <c r="Q287" s="123"/>
    </row>
    <row r="288" spans="2:17">
      <c r="B288" s="123"/>
      <c r="C288" s="123"/>
      <c r="D288" s="123"/>
      <c r="E288" s="123"/>
      <c r="F288" s="123"/>
      <c r="G288" s="123"/>
      <c r="H288" s="123"/>
      <c r="I288" s="123"/>
      <c r="J288" s="123"/>
      <c r="K288" s="123"/>
      <c r="L288" s="123"/>
      <c r="M288" s="123"/>
      <c r="N288" s="123"/>
      <c r="O288" s="123"/>
      <c r="P288" s="123"/>
      <c r="Q288" s="123"/>
    </row>
    <row r="289" spans="2:17">
      <c r="B289" s="123"/>
      <c r="C289" s="123"/>
      <c r="D289" s="123"/>
      <c r="E289" s="123"/>
      <c r="F289" s="123"/>
      <c r="G289" s="123"/>
      <c r="H289" s="123"/>
      <c r="I289" s="123"/>
      <c r="J289" s="123"/>
      <c r="K289" s="123"/>
      <c r="L289" s="123"/>
      <c r="M289" s="123"/>
      <c r="N289" s="123"/>
      <c r="O289" s="123"/>
      <c r="P289" s="123"/>
      <c r="Q289" s="123"/>
    </row>
    <row r="290" spans="2:17">
      <c r="G290" s="123"/>
    </row>
    <row r="325" spans="3:17">
      <c r="C325" s="123"/>
      <c r="D325" s="123"/>
      <c r="E325" s="123"/>
      <c r="F325" s="123"/>
      <c r="H325" s="123"/>
      <c r="I325" s="123"/>
      <c r="J325" s="123"/>
      <c r="K325" s="123"/>
      <c r="L325" s="123"/>
      <c r="M325" s="123"/>
      <c r="N325" s="123"/>
      <c r="O325" s="123"/>
      <c r="P325" s="123"/>
      <c r="Q325" s="123"/>
    </row>
    <row r="326" spans="3:17">
      <c r="C326" s="123"/>
      <c r="D326" s="123"/>
      <c r="E326" s="123"/>
      <c r="F326" s="123"/>
      <c r="G326" s="123"/>
      <c r="H326" s="123"/>
      <c r="I326" s="123"/>
      <c r="J326" s="123"/>
      <c r="K326" s="123"/>
      <c r="L326" s="123"/>
      <c r="M326" s="123"/>
      <c r="N326" s="123"/>
      <c r="O326" s="123"/>
      <c r="P326" s="123"/>
      <c r="Q326" s="123"/>
    </row>
    <row r="327" spans="3:17">
      <c r="C327" s="123"/>
      <c r="D327" s="123"/>
      <c r="E327" s="123"/>
      <c r="F327" s="123"/>
      <c r="G327" s="123"/>
      <c r="H327" s="123"/>
      <c r="I327" s="123"/>
      <c r="J327" s="123"/>
      <c r="K327" s="123"/>
      <c r="L327" s="123"/>
      <c r="M327" s="123"/>
      <c r="N327" s="123"/>
      <c r="O327" s="123"/>
      <c r="P327" s="123"/>
      <c r="Q327" s="123"/>
    </row>
    <row r="328" spans="3:17">
      <c r="C328" s="123"/>
      <c r="D328" s="123"/>
      <c r="E328" s="123"/>
      <c r="F328" s="123"/>
      <c r="G328" s="123"/>
      <c r="H328" s="123"/>
      <c r="I328" s="123"/>
      <c r="J328" s="123"/>
      <c r="K328" s="123"/>
      <c r="L328" s="123"/>
      <c r="M328" s="123"/>
      <c r="N328" s="123"/>
      <c r="O328" s="123"/>
      <c r="P328" s="123"/>
      <c r="Q328" s="123"/>
    </row>
    <row r="329" spans="3:17">
      <c r="C329" s="123"/>
      <c r="D329" s="123"/>
      <c r="E329" s="123"/>
      <c r="F329" s="123"/>
      <c r="G329" s="123"/>
      <c r="H329" s="123"/>
      <c r="I329" s="123"/>
      <c r="J329" s="123"/>
      <c r="K329" s="123"/>
      <c r="L329" s="123"/>
      <c r="M329" s="123"/>
      <c r="N329" s="123"/>
      <c r="O329" s="123"/>
      <c r="P329" s="123"/>
      <c r="Q329" s="123"/>
    </row>
    <row r="330" spans="3:17">
      <c r="C330" s="123"/>
      <c r="D330" s="123"/>
      <c r="E330" s="123"/>
      <c r="F330" s="123"/>
      <c r="G330" s="123"/>
      <c r="H330" s="123"/>
      <c r="I330" s="123"/>
      <c r="J330" s="123"/>
      <c r="K330" s="123"/>
      <c r="L330" s="123"/>
      <c r="M330" s="123"/>
      <c r="N330" s="123"/>
      <c r="O330" s="123"/>
      <c r="P330" s="123"/>
      <c r="Q330" s="123"/>
    </row>
    <row r="331" spans="3:17">
      <c r="C331" s="123"/>
      <c r="D331" s="123"/>
      <c r="E331" s="123"/>
      <c r="F331" s="123"/>
      <c r="G331" s="123"/>
      <c r="H331" s="123"/>
      <c r="I331" s="123"/>
      <c r="J331" s="123"/>
      <c r="K331" s="123"/>
      <c r="L331" s="123"/>
      <c r="M331" s="123"/>
      <c r="N331" s="123"/>
      <c r="O331" s="123"/>
      <c r="P331" s="123"/>
      <c r="Q331" s="123"/>
    </row>
    <row r="332" spans="3:17">
      <c r="C332" s="123"/>
      <c r="D332" s="123"/>
      <c r="E332" s="123"/>
      <c r="F332" s="123"/>
      <c r="G332" s="123"/>
      <c r="H332" s="123"/>
      <c r="I332" s="123"/>
      <c r="J332" s="123"/>
      <c r="K332" s="123"/>
      <c r="L332" s="123"/>
      <c r="M332" s="123"/>
      <c r="N332" s="123"/>
      <c r="O332" s="123"/>
      <c r="P332" s="123"/>
      <c r="Q332" s="123"/>
    </row>
    <row r="333" spans="3:17">
      <c r="C333" s="123"/>
      <c r="D333" s="123"/>
      <c r="E333" s="123"/>
      <c r="F333" s="123"/>
      <c r="G333" s="123"/>
      <c r="H333" s="123"/>
      <c r="I333" s="123"/>
      <c r="J333" s="123"/>
      <c r="K333" s="123"/>
      <c r="L333" s="123"/>
      <c r="M333" s="123"/>
      <c r="N333" s="123"/>
      <c r="O333" s="123"/>
      <c r="P333" s="123"/>
      <c r="Q333" s="123"/>
    </row>
    <row r="334" spans="3:17">
      <c r="C334" s="123"/>
      <c r="D334" s="123"/>
      <c r="E334" s="123"/>
      <c r="F334" s="123"/>
      <c r="G334" s="123"/>
      <c r="H334" s="123"/>
      <c r="I334" s="123"/>
      <c r="J334" s="123"/>
      <c r="K334" s="123"/>
      <c r="L334" s="123"/>
      <c r="M334" s="123"/>
      <c r="N334" s="123"/>
      <c r="O334" s="123"/>
      <c r="P334" s="123"/>
      <c r="Q334" s="123"/>
    </row>
    <row r="335" spans="3:17">
      <c r="G335" s="123"/>
    </row>
    <row r="336" spans="3:17">
      <c r="C336" s="123"/>
      <c r="D336" s="123"/>
      <c r="E336" s="123"/>
      <c r="F336" s="123"/>
      <c r="H336" s="123"/>
      <c r="I336" s="123"/>
      <c r="J336" s="123"/>
      <c r="K336" s="123"/>
      <c r="L336" s="123"/>
      <c r="M336" s="123"/>
      <c r="N336" s="123"/>
      <c r="O336" s="123"/>
      <c r="P336" s="123"/>
      <c r="Q336" s="123"/>
    </row>
    <row r="337" spans="3:17">
      <c r="C337" s="123"/>
      <c r="D337" s="123"/>
      <c r="E337" s="123"/>
      <c r="F337" s="123"/>
      <c r="G337" s="123"/>
      <c r="H337" s="123"/>
      <c r="I337" s="123"/>
      <c r="J337" s="123"/>
      <c r="K337" s="123"/>
      <c r="L337" s="123"/>
      <c r="M337" s="123"/>
      <c r="N337" s="123"/>
      <c r="O337" s="123"/>
      <c r="P337" s="123"/>
      <c r="Q337" s="123"/>
    </row>
    <row r="338" spans="3:17">
      <c r="C338" s="123"/>
      <c r="D338" s="123"/>
      <c r="E338" s="123"/>
      <c r="F338" s="123"/>
      <c r="G338" s="123"/>
      <c r="H338" s="123"/>
      <c r="I338" s="123"/>
      <c r="J338" s="123"/>
      <c r="K338" s="123"/>
      <c r="L338" s="123"/>
      <c r="M338" s="123"/>
      <c r="N338" s="123"/>
      <c r="O338" s="123"/>
      <c r="P338" s="123"/>
      <c r="Q338" s="123"/>
    </row>
    <row r="339" spans="3:17">
      <c r="C339" s="123"/>
      <c r="D339" s="123"/>
      <c r="E339" s="123"/>
      <c r="F339" s="123"/>
      <c r="G339" s="123"/>
      <c r="H339" s="123"/>
      <c r="I339" s="123"/>
      <c r="J339" s="123"/>
      <c r="K339" s="123"/>
      <c r="L339" s="123"/>
      <c r="M339" s="123"/>
      <c r="N339" s="123"/>
      <c r="O339" s="123"/>
      <c r="P339" s="123"/>
      <c r="Q339" s="123"/>
    </row>
    <row r="340" spans="3:17">
      <c r="C340" s="123"/>
      <c r="D340" s="123"/>
      <c r="E340" s="123"/>
      <c r="F340" s="123"/>
      <c r="G340" s="123"/>
      <c r="H340" s="123"/>
      <c r="I340" s="123"/>
      <c r="J340" s="123"/>
      <c r="K340" s="123"/>
      <c r="L340" s="123"/>
      <c r="M340" s="123"/>
      <c r="N340" s="123"/>
      <c r="O340" s="123"/>
      <c r="P340" s="123"/>
      <c r="Q340" s="123"/>
    </row>
    <row r="341" spans="3:17">
      <c r="G341" s="123"/>
    </row>
    <row r="361" spans="3:17">
      <c r="C361" s="123"/>
      <c r="D361" s="123"/>
      <c r="E361" s="123"/>
      <c r="F361" s="123"/>
      <c r="H361" s="123"/>
      <c r="I361" s="123"/>
      <c r="J361" s="123"/>
      <c r="K361" s="123"/>
      <c r="L361" s="123"/>
      <c r="M361" s="123"/>
      <c r="N361" s="123"/>
      <c r="O361" s="123"/>
      <c r="P361" s="123"/>
      <c r="Q361" s="123"/>
    </row>
    <row r="362" spans="3:17">
      <c r="C362" s="123"/>
      <c r="D362" s="123"/>
      <c r="E362" s="123"/>
      <c r="F362" s="123"/>
      <c r="G362" s="123"/>
      <c r="H362" s="123"/>
      <c r="I362" s="123"/>
      <c r="J362" s="123"/>
      <c r="K362" s="123"/>
      <c r="L362" s="123"/>
      <c r="M362" s="123"/>
      <c r="N362" s="123"/>
      <c r="O362" s="123"/>
      <c r="P362" s="123"/>
      <c r="Q362" s="123"/>
    </row>
    <row r="363" spans="3:17">
      <c r="C363" s="123"/>
      <c r="D363" s="123"/>
      <c r="E363" s="123"/>
      <c r="F363" s="123"/>
      <c r="G363" s="123"/>
      <c r="H363" s="123"/>
      <c r="I363" s="123"/>
      <c r="J363" s="123"/>
      <c r="K363" s="123"/>
      <c r="L363" s="123"/>
      <c r="M363" s="123"/>
      <c r="N363" s="123"/>
      <c r="O363" s="123"/>
      <c r="P363" s="123"/>
      <c r="Q363" s="123"/>
    </row>
    <row r="364" spans="3:17">
      <c r="C364" s="123"/>
      <c r="D364" s="123"/>
      <c r="E364" s="123"/>
      <c r="F364" s="123"/>
      <c r="G364" s="123"/>
      <c r="H364" s="123"/>
      <c r="I364" s="123"/>
      <c r="J364" s="123"/>
      <c r="K364" s="123"/>
      <c r="L364" s="123"/>
      <c r="M364" s="123"/>
      <c r="N364" s="123"/>
      <c r="O364" s="123"/>
      <c r="P364" s="123"/>
      <c r="Q364" s="123"/>
    </row>
    <row r="365" spans="3:17">
      <c r="C365" s="123"/>
      <c r="D365" s="123"/>
      <c r="E365" s="123"/>
      <c r="F365" s="123"/>
      <c r="G365" s="123"/>
      <c r="H365" s="123"/>
      <c r="I365" s="123"/>
      <c r="J365" s="123"/>
      <c r="K365" s="123"/>
      <c r="L365" s="123"/>
      <c r="M365" s="123"/>
      <c r="N365" s="123"/>
      <c r="O365" s="123"/>
      <c r="P365" s="123"/>
      <c r="Q365" s="123"/>
    </row>
    <row r="366" spans="3:17">
      <c r="G366" s="123"/>
    </row>
  </sheetData>
  <mergeCells count="106">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 ref="AB29:AC29"/>
    <mergeCell ref="Y30:AC30"/>
    <mergeCell ref="Y31:AA31"/>
    <mergeCell ref="Y5:AC5"/>
    <mergeCell ref="Y6:AC6"/>
    <mergeCell ref="Y7:AA7"/>
    <mergeCell ref="AB7:AC7"/>
    <mergeCell ref="Y8:AC8"/>
    <mergeCell ref="Y14:AA14"/>
    <mergeCell ref="AB14:AC14"/>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68580</xdr:colOff>
                    <xdr:row>5</xdr:row>
                    <xdr:rowOff>137160</xdr:rowOff>
                  </from>
                  <to>
                    <xdr:col>2</xdr:col>
                    <xdr:colOff>137160</xdr:colOff>
                    <xdr:row>7</xdr:row>
                    <xdr:rowOff>22860</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68580</xdr:colOff>
                    <xdr:row>6</xdr:row>
                    <xdr:rowOff>137160</xdr:rowOff>
                  </from>
                  <to>
                    <xdr:col>2</xdr:col>
                    <xdr:colOff>137160</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68580</xdr:colOff>
                    <xdr:row>5</xdr:row>
                    <xdr:rowOff>0</xdr:rowOff>
                  </from>
                  <to>
                    <xdr:col>2</xdr:col>
                    <xdr:colOff>137160</xdr:colOff>
                    <xdr:row>6</xdr:row>
                    <xdr:rowOff>60960</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68580</xdr:colOff>
                    <xdr:row>8</xdr:row>
                    <xdr:rowOff>0</xdr:rowOff>
                  </from>
                  <to>
                    <xdr:col>2</xdr:col>
                    <xdr:colOff>137160</xdr:colOff>
                    <xdr:row>9</xdr:row>
                    <xdr:rowOff>60960</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68580</xdr:colOff>
                    <xdr:row>8</xdr:row>
                    <xdr:rowOff>137160</xdr:rowOff>
                  </from>
                  <to>
                    <xdr:col>2</xdr:col>
                    <xdr:colOff>137160</xdr:colOff>
                    <xdr:row>10</xdr:row>
                    <xdr:rowOff>22860</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137160</xdr:colOff>
                    <xdr:row>9</xdr:row>
                    <xdr:rowOff>60960</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137160</xdr:rowOff>
                  </from>
                  <to>
                    <xdr:col>5</xdr:col>
                    <xdr:colOff>137160</xdr:colOff>
                    <xdr:row>10</xdr:row>
                    <xdr:rowOff>22860</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137160</xdr:rowOff>
                  </from>
                  <to>
                    <xdr:col>13</xdr:col>
                    <xdr:colOff>289560</xdr:colOff>
                    <xdr:row>10</xdr:row>
                    <xdr:rowOff>22860</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289560</xdr:colOff>
                    <xdr:row>9</xdr:row>
                    <xdr:rowOff>60960</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449580</xdr:colOff>
                    <xdr:row>5</xdr:row>
                    <xdr:rowOff>0</xdr:rowOff>
                  </from>
                  <to>
                    <xdr:col>11</xdr:col>
                    <xdr:colOff>22860</xdr:colOff>
                    <xdr:row>6</xdr:row>
                    <xdr:rowOff>60960</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449580</xdr:colOff>
                    <xdr:row>5</xdr:row>
                    <xdr:rowOff>152400</xdr:rowOff>
                  </from>
                  <to>
                    <xdr:col>11</xdr:col>
                    <xdr:colOff>22860</xdr:colOff>
                    <xdr:row>7</xdr:row>
                    <xdr:rowOff>45720</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449580</xdr:colOff>
                    <xdr:row>34</xdr:row>
                    <xdr:rowOff>152400</xdr:rowOff>
                  </from>
                  <to>
                    <xdr:col>11</xdr:col>
                    <xdr:colOff>22860</xdr:colOff>
                    <xdr:row>36</xdr:row>
                    <xdr:rowOff>60960</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449580</xdr:colOff>
                    <xdr:row>35</xdr:row>
                    <xdr:rowOff>152400</xdr:rowOff>
                  </from>
                  <to>
                    <xdr:col>11</xdr:col>
                    <xdr:colOff>22860</xdr:colOff>
                    <xdr:row>37</xdr:row>
                    <xdr:rowOff>60960</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449580</xdr:colOff>
                    <xdr:row>57</xdr:row>
                    <xdr:rowOff>152400</xdr:rowOff>
                  </from>
                  <to>
                    <xdr:col>11</xdr:col>
                    <xdr:colOff>22860</xdr:colOff>
                    <xdr:row>59</xdr:row>
                    <xdr:rowOff>60960</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137160</xdr:rowOff>
                  </from>
                  <to>
                    <xdr:col>2</xdr:col>
                    <xdr:colOff>137160</xdr:colOff>
                    <xdr:row>44</xdr:row>
                    <xdr:rowOff>22860</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137160</xdr:rowOff>
                  </from>
                  <to>
                    <xdr:col>2</xdr:col>
                    <xdr:colOff>137160</xdr:colOff>
                    <xdr:row>43</xdr:row>
                    <xdr:rowOff>7620</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289560</xdr:colOff>
                    <xdr:row>41</xdr:row>
                    <xdr:rowOff>114300</xdr:rowOff>
                  </from>
                  <to>
                    <xdr:col>10</xdr:col>
                    <xdr:colOff>106680</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137160</xdr:colOff>
                    <xdr:row>35</xdr:row>
                    <xdr:rowOff>60960</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137160</xdr:rowOff>
                  </from>
                  <to>
                    <xdr:col>2</xdr:col>
                    <xdr:colOff>137160</xdr:colOff>
                    <xdr:row>36</xdr:row>
                    <xdr:rowOff>22860</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137160</xdr:rowOff>
                  </from>
                  <to>
                    <xdr:col>2</xdr:col>
                    <xdr:colOff>137160</xdr:colOff>
                    <xdr:row>37</xdr:row>
                    <xdr:rowOff>22860</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137160</xdr:rowOff>
                  </from>
                  <to>
                    <xdr:col>2</xdr:col>
                    <xdr:colOff>137160</xdr:colOff>
                    <xdr:row>38</xdr:row>
                    <xdr:rowOff>22860</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297180</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137160</xdr:colOff>
                    <xdr:row>14</xdr:row>
                    <xdr:rowOff>68580</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137160</xdr:rowOff>
                  </from>
                  <to>
                    <xdr:col>2</xdr:col>
                    <xdr:colOff>137160</xdr:colOff>
                    <xdr:row>16</xdr:row>
                    <xdr:rowOff>60960</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137160</xdr:rowOff>
                  </from>
                  <to>
                    <xdr:col>2</xdr:col>
                    <xdr:colOff>137160</xdr:colOff>
                    <xdr:row>21</xdr:row>
                    <xdr:rowOff>60960</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137160</xdr:rowOff>
                  </from>
                  <to>
                    <xdr:col>2</xdr:col>
                    <xdr:colOff>137160</xdr:colOff>
                    <xdr:row>22</xdr:row>
                    <xdr:rowOff>60960</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137160</xdr:rowOff>
                  </from>
                  <to>
                    <xdr:col>2</xdr:col>
                    <xdr:colOff>137160</xdr:colOff>
                    <xdr:row>23</xdr:row>
                    <xdr:rowOff>60960</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137160</xdr:rowOff>
                  </from>
                  <to>
                    <xdr:col>2</xdr:col>
                    <xdr:colOff>137160</xdr:colOff>
                    <xdr:row>50</xdr:row>
                    <xdr:rowOff>22860</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137160</xdr:rowOff>
                  </from>
                  <to>
                    <xdr:col>2</xdr:col>
                    <xdr:colOff>137160</xdr:colOff>
                    <xdr:row>51</xdr:row>
                    <xdr:rowOff>22860</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137160</xdr:rowOff>
                  </from>
                  <to>
                    <xdr:col>2</xdr:col>
                    <xdr:colOff>137160</xdr:colOff>
                    <xdr:row>52</xdr:row>
                    <xdr:rowOff>30480</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137160</xdr:rowOff>
                  </from>
                  <to>
                    <xdr:col>2</xdr:col>
                    <xdr:colOff>137160</xdr:colOff>
                    <xdr:row>59</xdr:row>
                    <xdr:rowOff>22860</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137160</xdr:rowOff>
                  </from>
                  <to>
                    <xdr:col>2</xdr:col>
                    <xdr:colOff>137160</xdr:colOff>
                    <xdr:row>60</xdr:row>
                    <xdr:rowOff>22860</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297180</xdr:colOff>
                    <xdr:row>14</xdr:row>
                    <xdr:rowOff>137160</xdr:rowOff>
                  </from>
                  <to>
                    <xdr:col>10</xdr:col>
                    <xdr:colOff>114300</xdr:colOff>
                    <xdr:row>16</xdr:row>
                    <xdr:rowOff>68580</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297180</xdr:colOff>
                    <xdr:row>14</xdr:row>
                    <xdr:rowOff>137160</xdr:rowOff>
                  </from>
                  <to>
                    <xdr:col>10</xdr:col>
                    <xdr:colOff>114300</xdr:colOff>
                    <xdr:row>16</xdr:row>
                    <xdr:rowOff>68580</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297180</xdr:colOff>
                    <xdr:row>20</xdr:row>
                    <xdr:rowOff>137160</xdr:rowOff>
                  </from>
                  <to>
                    <xdr:col>10</xdr:col>
                    <xdr:colOff>114300</xdr:colOff>
                    <xdr:row>22</xdr:row>
                    <xdr:rowOff>68580</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297180</xdr:colOff>
                    <xdr:row>24</xdr:row>
                    <xdr:rowOff>137160</xdr:rowOff>
                  </from>
                  <to>
                    <xdr:col>10</xdr:col>
                    <xdr:colOff>114300</xdr:colOff>
                    <xdr:row>26</xdr:row>
                    <xdr:rowOff>68580</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297180</xdr:colOff>
                    <xdr:row>27</xdr:row>
                    <xdr:rowOff>137160</xdr:rowOff>
                  </from>
                  <to>
                    <xdr:col>10</xdr:col>
                    <xdr:colOff>114300</xdr:colOff>
                    <xdr:row>29</xdr:row>
                    <xdr:rowOff>68580</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297180</xdr:colOff>
                    <xdr:row>28</xdr:row>
                    <xdr:rowOff>137160</xdr:rowOff>
                  </from>
                  <to>
                    <xdr:col>10</xdr:col>
                    <xdr:colOff>114300</xdr:colOff>
                    <xdr:row>30</xdr:row>
                    <xdr:rowOff>68580</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297180</xdr:colOff>
                    <xdr:row>29</xdr:row>
                    <xdr:rowOff>137160</xdr:rowOff>
                  </from>
                  <to>
                    <xdr:col>10</xdr:col>
                    <xdr:colOff>114300</xdr:colOff>
                    <xdr:row>31</xdr:row>
                    <xdr:rowOff>60960</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297180</xdr:colOff>
                    <xdr:row>47</xdr:row>
                    <xdr:rowOff>137160</xdr:rowOff>
                  </from>
                  <to>
                    <xdr:col>10</xdr:col>
                    <xdr:colOff>114300</xdr:colOff>
                    <xdr:row>49</xdr:row>
                    <xdr:rowOff>30480</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297180</xdr:colOff>
                    <xdr:row>48</xdr:row>
                    <xdr:rowOff>137160</xdr:rowOff>
                  </from>
                  <to>
                    <xdr:col>10</xdr:col>
                    <xdr:colOff>114300</xdr:colOff>
                    <xdr:row>50</xdr:row>
                    <xdr:rowOff>22860</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297180</xdr:colOff>
                    <xdr:row>49</xdr:row>
                    <xdr:rowOff>137160</xdr:rowOff>
                  </from>
                  <to>
                    <xdr:col>10</xdr:col>
                    <xdr:colOff>114300</xdr:colOff>
                    <xdr:row>51</xdr:row>
                    <xdr:rowOff>45720</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297180</xdr:colOff>
                    <xdr:row>51</xdr:row>
                    <xdr:rowOff>137160</xdr:rowOff>
                  </from>
                  <to>
                    <xdr:col>10</xdr:col>
                    <xdr:colOff>114300</xdr:colOff>
                    <xdr:row>53</xdr:row>
                    <xdr:rowOff>60960</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297180</xdr:colOff>
                    <xdr:row>52</xdr:row>
                    <xdr:rowOff>137160</xdr:rowOff>
                  </from>
                  <to>
                    <xdr:col>10</xdr:col>
                    <xdr:colOff>114300</xdr:colOff>
                    <xdr:row>54</xdr:row>
                    <xdr:rowOff>60960</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289560</xdr:colOff>
                    <xdr:row>42</xdr:row>
                    <xdr:rowOff>106680</xdr:rowOff>
                  </from>
                  <to>
                    <xdr:col>10</xdr:col>
                    <xdr:colOff>99060</xdr:colOff>
                    <xdr:row>44</xdr:row>
                    <xdr:rowOff>22860</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137160</xdr:colOff>
                    <xdr:row>45</xdr:row>
                    <xdr:rowOff>22860</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289560</xdr:colOff>
                    <xdr:row>43</xdr:row>
                    <xdr:rowOff>106680</xdr:rowOff>
                  </from>
                  <to>
                    <xdr:col>10</xdr:col>
                    <xdr:colOff>99060</xdr:colOff>
                    <xdr:row>45</xdr:row>
                    <xdr:rowOff>22860</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83820</xdr:colOff>
                    <xdr:row>5</xdr:row>
                    <xdr:rowOff>0</xdr:rowOff>
                  </from>
                  <to>
                    <xdr:col>7</xdr:col>
                    <xdr:colOff>160020</xdr:colOff>
                    <xdr:row>6</xdr:row>
                    <xdr:rowOff>60960</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83820</xdr:colOff>
                    <xdr:row>5</xdr:row>
                    <xdr:rowOff>121920</xdr:rowOff>
                  </from>
                  <to>
                    <xdr:col>7</xdr:col>
                    <xdr:colOff>160020</xdr:colOff>
                    <xdr:row>7</xdr:row>
                    <xdr:rowOff>22860</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60960</xdr:colOff>
                    <xdr:row>9</xdr:row>
                    <xdr:rowOff>137160</xdr:rowOff>
                  </from>
                  <to>
                    <xdr:col>2</xdr:col>
                    <xdr:colOff>137160</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175260</xdr:colOff>
                    <xdr:row>9</xdr:row>
                    <xdr:rowOff>137160</xdr:rowOff>
                  </from>
                  <to>
                    <xdr:col>9</xdr:col>
                    <xdr:colOff>137160</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137160</xdr:colOff>
                    <xdr:row>15</xdr:row>
                    <xdr:rowOff>45720</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121920</xdr:rowOff>
                  </from>
                  <to>
                    <xdr:col>2</xdr:col>
                    <xdr:colOff>137160</xdr:colOff>
                    <xdr:row>17</xdr:row>
                    <xdr:rowOff>60960</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106680</xdr:rowOff>
                  </from>
                  <to>
                    <xdr:col>2</xdr:col>
                    <xdr:colOff>137160</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137160</xdr:colOff>
                    <xdr:row>19</xdr:row>
                    <xdr:rowOff>45720</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68580</xdr:colOff>
                    <xdr:row>18</xdr:row>
                    <xdr:rowOff>106680</xdr:rowOff>
                  </from>
                  <to>
                    <xdr:col>2</xdr:col>
                    <xdr:colOff>137160</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297180</xdr:colOff>
                    <xdr:row>13</xdr:row>
                    <xdr:rowOff>137160</xdr:rowOff>
                  </from>
                  <to>
                    <xdr:col>10</xdr:col>
                    <xdr:colOff>114300</xdr:colOff>
                    <xdr:row>15</xdr:row>
                    <xdr:rowOff>60960</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297180</xdr:colOff>
                    <xdr:row>13</xdr:row>
                    <xdr:rowOff>137160</xdr:rowOff>
                  </from>
                  <to>
                    <xdr:col>10</xdr:col>
                    <xdr:colOff>114300</xdr:colOff>
                    <xdr:row>15</xdr:row>
                    <xdr:rowOff>68580</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297180</xdr:colOff>
                    <xdr:row>15</xdr:row>
                    <xdr:rowOff>137160</xdr:rowOff>
                  </from>
                  <to>
                    <xdr:col>10</xdr:col>
                    <xdr:colOff>114300</xdr:colOff>
                    <xdr:row>17</xdr:row>
                    <xdr:rowOff>68580</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297180</xdr:colOff>
                    <xdr:row>15</xdr:row>
                    <xdr:rowOff>137160</xdr:rowOff>
                  </from>
                  <to>
                    <xdr:col>10</xdr:col>
                    <xdr:colOff>114300</xdr:colOff>
                    <xdr:row>17</xdr:row>
                    <xdr:rowOff>68580</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7620</xdr:rowOff>
                  </from>
                  <to>
                    <xdr:col>10</xdr:col>
                    <xdr:colOff>99060</xdr:colOff>
                    <xdr:row>18</xdr:row>
                    <xdr:rowOff>45720</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297180</xdr:colOff>
                    <xdr:row>20</xdr:row>
                    <xdr:rowOff>137160</xdr:rowOff>
                  </from>
                  <to>
                    <xdr:col>10</xdr:col>
                    <xdr:colOff>114300</xdr:colOff>
                    <xdr:row>22</xdr:row>
                    <xdr:rowOff>68580</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312420</xdr:colOff>
                    <xdr:row>18</xdr:row>
                    <xdr:rowOff>83820</xdr:rowOff>
                  </from>
                  <to>
                    <xdr:col>10</xdr:col>
                    <xdr:colOff>137160</xdr:colOff>
                    <xdr:row>20</xdr:row>
                    <xdr:rowOff>22860</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297180</xdr:colOff>
                    <xdr:row>21</xdr:row>
                    <xdr:rowOff>106680</xdr:rowOff>
                  </from>
                  <to>
                    <xdr:col>10</xdr:col>
                    <xdr:colOff>114300</xdr:colOff>
                    <xdr:row>23</xdr:row>
                    <xdr:rowOff>45720</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297180</xdr:colOff>
                    <xdr:row>22</xdr:row>
                    <xdr:rowOff>114300</xdr:rowOff>
                  </from>
                  <to>
                    <xdr:col>10</xdr:col>
                    <xdr:colOff>114300</xdr:colOff>
                    <xdr:row>24</xdr:row>
                    <xdr:rowOff>60960</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297180</xdr:colOff>
                    <xdr:row>26</xdr:row>
                    <xdr:rowOff>137160</xdr:rowOff>
                  </from>
                  <to>
                    <xdr:col>10</xdr:col>
                    <xdr:colOff>114300</xdr:colOff>
                    <xdr:row>28</xdr:row>
                    <xdr:rowOff>60960</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137160</xdr:rowOff>
                  </from>
                  <to>
                    <xdr:col>2</xdr:col>
                    <xdr:colOff>137160</xdr:colOff>
                    <xdr:row>39</xdr:row>
                    <xdr:rowOff>22860</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137160</xdr:rowOff>
                  </from>
                  <to>
                    <xdr:col>2</xdr:col>
                    <xdr:colOff>137160</xdr:colOff>
                    <xdr:row>49</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6970B733E934EAC77CDC1417A29A6" ma:contentTypeVersion="13" ma:contentTypeDescription="Create a new document." ma:contentTypeScope="" ma:versionID="4a394d8763362f3c867a10b4b405b19b">
  <xsd:schema xmlns:xsd="http://www.w3.org/2001/XMLSchema" xmlns:xs="http://www.w3.org/2001/XMLSchema" xmlns:p="http://schemas.microsoft.com/office/2006/metadata/properties" xmlns:ns2="66a609ec-0082-4c65-aeb7-d90d3b0b3ed1" xmlns:ns3="15e5a637-21b4-4f12-81f1-2ee281d917cc" targetNamespace="http://schemas.microsoft.com/office/2006/metadata/properties" ma:root="true" ma:fieldsID="87120c2d8609de031768a363dc3ea497" ns2:_="" ns3:_="">
    <xsd:import namespace="66a609ec-0082-4c65-aeb7-d90d3b0b3ed1"/>
    <xsd:import namespace="15e5a637-21b4-4f12-81f1-2ee281d91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609ec-0082-4c65-aeb7-d90d3b0b3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5a637-21b4-4f12-81f1-2ee281d917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ce2377-72b6-4532-b271-8f2067602270}" ma:internalName="TaxCatchAll" ma:showField="CatchAllData" ma:web="15e5a637-21b4-4f12-81f1-2ee281d91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e5a637-21b4-4f12-81f1-2ee281d917cc" xsi:nil="true"/>
    <lcf76f155ced4ddcb4097134ff3c332f xmlns="66a609ec-0082-4c65-aeb7-d90d3b0b3e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EDE7DD-25E8-4338-993E-FD36C7D44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a609ec-0082-4c65-aeb7-d90d3b0b3ed1"/>
    <ds:schemaRef ds:uri="15e5a637-21b4-4f12-81f1-2ee281d91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24EDF6-533A-4B49-B4CC-8E4E3117288C}">
  <ds:schemaRefs>
    <ds:schemaRef ds:uri="http://schemas.microsoft.com/sharepoint/v3/contenttype/forms"/>
  </ds:schemaRefs>
</ds:datastoreItem>
</file>

<file path=customXml/itemProps3.xml><?xml version="1.0" encoding="utf-8"?>
<ds:datastoreItem xmlns:ds="http://schemas.openxmlformats.org/officeDocument/2006/customXml" ds:itemID="{9C905C7C-FE22-4FB2-843C-96E41022CB2F}">
  <ds:schemaRefs>
    <ds:schemaRef ds:uri="http://schemas.microsoft.com/office/2006/documentManagement/types"/>
    <ds:schemaRef ds:uri="66a609ec-0082-4c65-aeb7-d90d3b0b3ed1"/>
    <ds:schemaRef ds:uri="15e5a637-21b4-4f12-81f1-2ee281d917cc"/>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41</vt:i4>
      </vt:variant>
    </vt:vector>
  </HeadingPairs>
  <TitlesOfParts>
    <vt:vector size="71" baseType="lpstr">
      <vt:lpstr>Placeholders</vt:lpstr>
      <vt:lpstr>ResultsPH</vt:lpstr>
      <vt:lpstr>NRCS Instructions</vt:lpstr>
      <vt:lpstr>CPA-52</vt:lpstr>
      <vt:lpstr>CART-Results</vt:lpstr>
      <vt:lpstr>CleanAir</vt:lpstr>
      <vt:lpstr>CleanWater</vt:lpstr>
      <vt:lpstr>CoastalZone</vt:lpstr>
      <vt:lpstr>CoralReefs</vt:lpstr>
      <vt:lpstr>CulturalResources</vt:lpstr>
      <vt:lpstr>MN CulturalResourcesPolicy</vt:lpstr>
      <vt:lpstr>EandTSpecies</vt:lpstr>
      <vt:lpstr>E&amp;T Species Table 1</vt:lpstr>
      <vt:lpstr>About</vt:lpstr>
      <vt:lpstr>52 Determination</vt:lpstr>
      <vt:lpstr>Instructions</vt:lpstr>
      <vt:lpstr>T&amp;E Flowchart</vt:lpstr>
      <vt:lpstr>E&amp;T Species Table 2</vt:lpstr>
      <vt:lpstr>EnvironmentalJustice</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Instructions!_Hlk167019798</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'E&amp;T Species Table 1'!Print_Area</vt:lpstr>
      <vt:lpstr>EandTSpecies!Print_Area</vt:lpstr>
      <vt:lpstr>EnvironmentalJustice!Print_Area</vt:lpstr>
      <vt:lpstr>EssentialFishHabitat!Print_Area</vt:lpstr>
      <vt:lpstr>FloodplainManagement!Print_Area</vt:lpstr>
      <vt:lpstr>InvasiveSpecies!Print_Area</vt:lpstr>
      <vt:lpstr>'MigratoryBirds&amp;Eagles'!Print_Area</vt:lpstr>
      <vt:lpstr>'MN CulturalResourcesPolicy'!Print_Area</vt:lpstr>
      <vt:lpstr>NaturalAreas!Print_Area</vt:lpstr>
      <vt:lpstr>'NRCS Instructions'!Print_Area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keywords/>
  <dc:description/>
  <cp:lastModifiedBy>Rhees, Suzanne (BWSR)</cp:lastModifiedBy>
  <cp:revision/>
  <dcterms:created xsi:type="dcterms:W3CDTF">2007-04-04T21:09:55Z</dcterms:created>
  <dcterms:modified xsi:type="dcterms:W3CDTF">2024-10-11T14:10:38Z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0x0101003106970B733E934EAC77CDC1417A29A6</vt:lpwstr>
  </property>
  <property fmtid="{D5CDD505-2E9C-101B-9397-08002B2CF9AE}" pid="3" name="MediaServiceImageTags">
    <vt:lpwstr/>
  </property>
</Properties>
</file>