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G:\Grants\Grants Compliance\GCS Meetings\2019-08-08\GAM Billing Rate Revisions\V3\"/>
    </mc:Choice>
  </mc:AlternateContent>
  <xr:revisionPtr revIDLastSave="0" documentId="13_ncr:1_{9FEDFFB6-A2B6-46B9-9E34-668CF2A5AED8}" xr6:coauthVersionLast="41" xr6:coauthVersionMax="41" xr10:uidLastSave="{00000000-0000-0000-0000-000000000000}"/>
  <workbookProtection workbookAlgorithmName="SHA-512" workbookHashValue="TYJSuFPTFSwS6kA8uBpF8jkJtV7EwVJjjBcKzlIO7YwQkJtKLMuxwHII6MGczbqpB8Z5+Usvwq77FxuMfNaJqA==" workbookSaltValue="EiT+vyxWStVVaRwtXA04gA==" workbookSpinCount="100000" lockStructure="1"/>
  <bookViews>
    <workbookView xWindow="-120" yWindow="-120" windowWidth="20730" windowHeight="11160" xr2:uid="{00000000-000D-0000-FFFF-FFFF00000000}"/>
  </bookViews>
  <sheets>
    <sheet name="Billing Rates=MBR+10%" sheetId="3" r:id="rId1"/>
    <sheet name="Billing Rates=MBR+10%-Ave Leave" sheetId="8" state="hidden" r:id="rId2"/>
    <sheet name="Optional Grantee Notes" sheetId="4" r:id="rId3"/>
  </sheets>
  <definedNames>
    <definedName name="_xlnm.Print_Area" localSheetId="0">'Billing Rates=MBR+10%'!$A$1:$AD$43</definedName>
    <definedName name="_xlnm.Print_Area" localSheetId="1">'Billing Rates=MBR+10%-Ave Leave'!$A$1:$AD$43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8" l="1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AE24" i="8"/>
  <c r="AE23" i="8"/>
  <c r="AA22" i="8"/>
  <c r="W22" i="8"/>
  <c r="AD21" i="8"/>
  <c r="F21" i="8"/>
  <c r="W20" i="8"/>
  <c r="O20" i="8"/>
  <c r="K20" i="8"/>
  <c r="AD18" i="8"/>
  <c r="AD22" i="8" s="1"/>
  <c r="AC18" i="8"/>
  <c r="AC22" i="8" s="1"/>
  <c r="AB18" i="8"/>
  <c r="AB22" i="8" s="1"/>
  <c r="AA18" i="8"/>
  <c r="Z18" i="8"/>
  <c r="Z21" i="8" s="1"/>
  <c r="Y18" i="8"/>
  <c r="Y21" i="8" s="1"/>
  <c r="X18" i="8"/>
  <c r="X22" i="8" s="1"/>
  <c r="W18" i="8"/>
  <c r="W21" i="8" s="1"/>
  <c r="V18" i="8"/>
  <c r="V22" i="8" s="1"/>
  <c r="U18" i="8"/>
  <c r="U22" i="8" s="1"/>
  <c r="T18" i="8"/>
  <c r="T22" i="8" s="1"/>
  <c r="S18" i="8"/>
  <c r="S21" i="8" s="1"/>
  <c r="R18" i="8"/>
  <c r="R21" i="8" s="1"/>
  <c r="Q18" i="8"/>
  <c r="Q22" i="8" s="1"/>
  <c r="P18" i="8"/>
  <c r="P20" i="8" s="1"/>
  <c r="O18" i="8"/>
  <c r="O21" i="8" s="1"/>
  <c r="N18" i="8"/>
  <c r="N22" i="8" s="1"/>
  <c r="M18" i="8"/>
  <c r="M22" i="8" s="1"/>
  <c r="L18" i="8"/>
  <c r="L22" i="8" s="1"/>
  <c r="K18" i="8"/>
  <c r="K21" i="8" s="1"/>
  <c r="J18" i="8"/>
  <c r="J21" i="8" s="1"/>
  <c r="I18" i="8"/>
  <c r="I22" i="8" s="1"/>
  <c r="H18" i="8"/>
  <c r="H22" i="8" s="1"/>
  <c r="G18" i="8"/>
  <c r="G21" i="8" s="1"/>
  <c r="F18" i="8"/>
  <c r="F22" i="8" s="1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3" i="8"/>
  <c r="M20" i="8" l="1"/>
  <c r="U21" i="8"/>
  <c r="AC21" i="8"/>
  <c r="AC20" i="8"/>
  <c r="AA20" i="8"/>
  <c r="AA21" i="8"/>
  <c r="Z20" i="8"/>
  <c r="V21" i="8"/>
  <c r="U20" i="8"/>
  <c r="U26" i="8" s="1"/>
  <c r="S22" i="8"/>
  <c r="S20" i="8"/>
  <c r="S26" i="8"/>
  <c r="S29" i="8" s="1"/>
  <c r="R20" i="8"/>
  <c r="O22" i="8"/>
  <c r="O26" i="8" s="1"/>
  <c r="N21" i="8"/>
  <c r="M21" i="8"/>
  <c r="M26" i="8" s="1"/>
  <c r="K22" i="8"/>
  <c r="K26" i="8" s="1"/>
  <c r="K29" i="8" s="1"/>
  <c r="J20" i="8"/>
  <c r="AE17" i="8"/>
  <c r="AE20" i="8" s="1"/>
  <c r="G22" i="8"/>
  <c r="G20" i="8"/>
  <c r="W26" i="8"/>
  <c r="H20" i="8"/>
  <c r="X20" i="8"/>
  <c r="Y22" i="8"/>
  <c r="Y26" i="8" s="1"/>
  <c r="F20" i="8"/>
  <c r="F26" i="8" s="1"/>
  <c r="N20" i="8"/>
  <c r="N26" i="8" s="1"/>
  <c r="V20" i="8"/>
  <c r="V26" i="8" s="1"/>
  <c r="AD20" i="8"/>
  <c r="AD26" i="8" s="1"/>
  <c r="L21" i="8"/>
  <c r="T21" i="8"/>
  <c r="AB21" i="8"/>
  <c r="J22" i="8"/>
  <c r="J26" i="8" s="1"/>
  <c r="R22" i="8"/>
  <c r="Z22" i="8"/>
  <c r="AC26" i="8"/>
  <c r="I20" i="8"/>
  <c r="I26" i="8" s="1"/>
  <c r="Q20" i="8"/>
  <c r="Q26" i="8" s="1"/>
  <c r="Y20" i="8"/>
  <c r="H21" i="8"/>
  <c r="P21" i="8"/>
  <c r="P26" i="8" s="1"/>
  <c r="X21" i="8"/>
  <c r="I21" i="8"/>
  <c r="Q21" i="8"/>
  <c r="R26" i="8"/>
  <c r="L20" i="8"/>
  <c r="T20" i="8"/>
  <c r="AB20" i="8"/>
  <c r="P22" i="8"/>
  <c r="AE32" i="3"/>
  <c r="AE33" i="3"/>
  <c r="AE24" i="3"/>
  <c r="AE23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F25" i="3"/>
  <c r="F26" i="3"/>
  <c r="L26" i="8" l="1"/>
  <c r="L29" i="8" s="1"/>
  <c r="T26" i="8"/>
  <c r="T29" i="8" s="1"/>
  <c r="Z26" i="8"/>
  <c r="AA26" i="8"/>
  <c r="AA29" i="8" s="1"/>
  <c r="G26" i="8"/>
  <c r="AB26" i="8"/>
  <c r="AB29" i="8" s="1"/>
  <c r="X26" i="8"/>
  <c r="X29" i="8" s="1"/>
  <c r="O29" i="8"/>
  <c r="H26" i="8"/>
  <c r="AE22" i="8"/>
  <c r="AE21" i="8"/>
  <c r="P29" i="8"/>
  <c r="Q29" i="8"/>
  <c r="I29" i="8"/>
  <c r="R29" i="8"/>
  <c r="W29" i="8"/>
  <c r="J29" i="8"/>
  <c r="U29" i="8"/>
  <c r="AD29" i="8"/>
  <c r="M29" i="8"/>
  <c r="V29" i="8"/>
  <c r="Z29" i="8"/>
  <c r="AC29" i="8"/>
  <c r="N29" i="8"/>
  <c r="Y29" i="8"/>
  <c r="F29" i="8"/>
  <c r="G29" i="8"/>
  <c r="H29" i="8" l="1"/>
  <c r="AA30" i="8" s="1"/>
  <c r="AA31" i="8" s="1"/>
  <c r="AA33" i="8" s="1"/>
  <c r="AE32" i="8"/>
  <c r="AE33" i="8" s="1"/>
  <c r="AC30" i="8" l="1"/>
  <c r="AC31" i="8" s="1"/>
  <c r="AC33" i="8" s="1"/>
  <c r="G30" i="8"/>
  <c r="G31" i="8" s="1"/>
  <c r="G33" i="8" s="1"/>
  <c r="K30" i="8"/>
  <c r="K31" i="8" s="1"/>
  <c r="K33" i="8" s="1"/>
  <c r="S30" i="8"/>
  <c r="S31" i="8" s="1"/>
  <c r="S33" i="8" s="1"/>
  <c r="AD30" i="8"/>
  <c r="AD31" i="8" s="1"/>
  <c r="AD33" i="8" s="1"/>
  <c r="H30" i="8"/>
  <c r="H31" i="8" s="1"/>
  <c r="H33" i="8" s="1"/>
  <c r="P30" i="8"/>
  <c r="P31" i="8" s="1"/>
  <c r="P33" i="8" s="1"/>
  <c r="W30" i="8"/>
  <c r="W31" i="8" s="1"/>
  <c r="W33" i="8" s="1"/>
  <c r="M30" i="8"/>
  <c r="M31" i="8" s="1"/>
  <c r="M33" i="8" s="1"/>
  <c r="AB30" i="8"/>
  <c r="AB31" i="8" s="1"/>
  <c r="AB33" i="8" s="1"/>
  <c r="V30" i="8"/>
  <c r="V31" i="8" s="1"/>
  <c r="V33" i="8" s="1"/>
  <c r="F30" i="8"/>
  <c r="F31" i="8" s="1"/>
  <c r="F33" i="8" s="1"/>
  <c r="Q30" i="8"/>
  <c r="Q31" i="8" s="1"/>
  <c r="Q33" i="8" s="1"/>
  <c r="Y30" i="8"/>
  <c r="Y31" i="8" s="1"/>
  <c r="Y33" i="8" s="1"/>
  <c r="J30" i="8"/>
  <c r="J31" i="8" s="1"/>
  <c r="J33" i="8" s="1"/>
  <c r="O30" i="8"/>
  <c r="O31" i="8" s="1"/>
  <c r="O33" i="8" s="1"/>
  <c r="X30" i="8"/>
  <c r="X31" i="8" s="1"/>
  <c r="X33" i="8" s="1"/>
  <c r="R30" i="8"/>
  <c r="R31" i="8" s="1"/>
  <c r="R33" i="8" s="1"/>
  <c r="N30" i="8"/>
  <c r="N31" i="8" s="1"/>
  <c r="N33" i="8" s="1"/>
  <c r="L30" i="8"/>
  <c r="L31" i="8" s="1"/>
  <c r="L33" i="8" s="1"/>
  <c r="T30" i="8"/>
  <c r="T31" i="8" s="1"/>
  <c r="T33" i="8" s="1"/>
  <c r="Z30" i="8"/>
  <c r="Z31" i="8" s="1"/>
  <c r="Z33" i="8" s="1"/>
  <c r="I30" i="8"/>
  <c r="I31" i="8" s="1"/>
  <c r="I33" i="8" s="1"/>
  <c r="U30" i="8"/>
  <c r="U31" i="8" s="1"/>
  <c r="U33" i="8" s="1"/>
  <c r="AD18" i="3" l="1"/>
  <c r="AD22" i="3" s="1"/>
  <c r="AC18" i="3"/>
  <c r="AC21" i="3" s="1"/>
  <c r="AB18" i="3"/>
  <c r="AB21" i="3" s="1"/>
  <c r="AA18" i="3"/>
  <c r="AA21" i="3" s="1"/>
  <c r="Z18" i="3"/>
  <c r="Z21" i="3" s="1"/>
  <c r="Y18" i="3"/>
  <c r="Y22" i="3" s="1"/>
  <c r="X18" i="3"/>
  <c r="X22" i="3" s="1"/>
  <c r="W18" i="3"/>
  <c r="W22" i="3" s="1"/>
  <c r="V18" i="3"/>
  <c r="V22" i="3" s="1"/>
  <c r="U18" i="3"/>
  <c r="U22" i="3" s="1"/>
  <c r="T18" i="3"/>
  <c r="T21" i="3" s="1"/>
  <c r="S18" i="3"/>
  <c r="S21" i="3" s="1"/>
  <c r="R18" i="3"/>
  <c r="R21" i="3" s="1"/>
  <c r="Q18" i="3"/>
  <c r="Q22" i="3" s="1"/>
  <c r="P18" i="3"/>
  <c r="P22" i="3" s="1"/>
  <c r="O18" i="3"/>
  <c r="O22" i="3" s="1"/>
  <c r="N18" i="3"/>
  <c r="N22" i="3" s="1"/>
  <c r="M18" i="3"/>
  <c r="M21" i="3" s="1"/>
  <c r="L18" i="3"/>
  <c r="L21" i="3" s="1"/>
  <c r="K18" i="3"/>
  <c r="K20" i="3" s="1"/>
  <c r="J18" i="3"/>
  <c r="J21" i="3" s="1"/>
  <c r="I18" i="3"/>
  <c r="I22" i="3" s="1"/>
  <c r="H18" i="3"/>
  <c r="H22" i="3" s="1"/>
  <c r="G18" i="3"/>
  <c r="G22" i="3" s="1"/>
  <c r="F18" i="3"/>
  <c r="F22" i="3" s="1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3" i="3"/>
  <c r="AE17" i="3" l="1"/>
  <c r="U21" i="3"/>
  <c r="Y20" i="3"/>
  <c r="O21" i="3"/>
  <c r="W21" i="3"/>
  <c r="Y21" i="3"/>
  <c r="G21" i="3"/>
  <c r="M20" i="3"/>
  <c r="M22" i="3"/>
  <c r="AC20" i="3"/>
  <c r="AC22" i="3"/>
  <c r="P21" i="3"/>
  <c r="H21" i="3"/>
  <c r="Q21" i="3"/>
  <c r="I20" i="3"/>
  <c r="I21" i="3"/>
  <c r="K21" i="3"/>
  <c r="Q20" i="3"/>
  <c r="U20" i="3"/>
  <c r="U26" i="3" s="1"/>
  <c r="U29" i="3" s="1"/>
  <c r="U30" i="3" s="1"/>
  <c r="U31" i="3" s="1"/>
  <c r="U33" i="3" s="1"/>
  <c r="X21" i="3"/>
  <c r="F20" i="3"/>
  <c r="N20" i="3"/>
  <c r="V20" i="3"/>
  <c r="AD20" i="3"/>
  <c r="J22" i="3"/>
  <c r="R22" i="3"/>
  <c r="Z22" i="3"/>
  <c r="G20" i="3"/>
  <c r="O20" i="3"/>
  <c r="W20" i="3"/>
  <c r="K22" i="3"/>
  <c r="S22" i="3"/>
  <c r="AA22" i="3"/>
  <c r="H20" i="3"/>
  <c r="P20" i="3"/>
  <c r="X20" i="3"/>
  <c r="F21" i="3"/>
  <c r="N21" i="3"/>
  <c r="V21" i="3"/>
  <c r="AD21" i="3"/>
  <c r="L22" i="3"/>
  <c r="T22" i="3"/>
  <c r="AB22" i="3"/>
  <c r="R20" i="3"/>
  <c r="S20" i="3"/>
  <c r="AA20" i="3"/>
  <c r="J20" i="3"/>
  <c r="Z20" i="3"/>
  <c r="L20" i="3"/>
  <c r="T20" i="3"/>
  <c r="AB20" i="3"/>
  <c r="AE22" i="3" l="1"/>
  <c r="AE21" i="3"/>
  <c r="AE20" i="3"/>
  <c r="G26" i="3"/>
  <c r="G29" i="3" s="1"/>
  <c r="G30" i="3" s="1"/>
  <c r="G31" i="3" s="1"/>
  <c r="G33" i="3" s="1"/>
  <c r="Z26" i="3"/>
  <c r="Z29" i="3" s="1"/>
  <c r="Z30" i="3" s="1"/>
  <c r="Z31" i="3" s="1"/>
  <c r="Z33" i="3" s="1"/>
  <c r="AC26" i="3"/>
  <c r="AC29" i="3" s="1"/>
  <c r="AC30" i="3" s="1"/>
  <c r="AC31" i="3" s="1"/>
  <c r="AC33" i="3" s="1"/>
  <c r="Y26" i="3"/>
  <c r="Y29" i="3" s="1"/>
  <c r="Y30" i="3" s="1"/>
  <c r="Y31" i="3" s="1"/>
  <c r="Y33" i="3" s="1"/>
  <c r="P26" i="3"/>
  <c r="P29" i="3" s="1"/>
  <c r="P30" i="3" s="1"/>
  <c r="P31" i="3" s="1"/>
  <c r="P33" i="3" s="1"/>
  <c r="X26" i="3"/>
  <c r="X29" i="3" s="1"/>
  <c r="X30" i="3" s="1"/>
  <c r="X31" i="3" s="1"/>
  <c r="X33" i="3" s="1"/>
  <c r="H26" i="3"/>
  <c r="H29" i="3" s="1"/>
  <c r="H30" i="3" s="1"/>
  <c r="H31" i="3" s="1"/>
  <c r="H33" i="3" s="1"/>
  <c r="R26" i="3"/>
  <c r="R29" i="3" s="1"/>
  <c r="R30" i="3" s="1"/>
  <c r="R31" i="3" s="1"/>
  <c r="R33" i="3" s="1"/>
  <c r="J26" i="3"/>
  <c r="K26" i="3"/>
  <c r="K29" i="3" s="1"/>
  <c r="K30" i="3" s="1"/>
  <c r="K31" i="3" s="1"/>
  <c r="K33" i="3" s="1"/>
  <c r="AA26" i="3"/>
  <c r="AA29" i="3" s="1"/>
  <c r="AA30" i="3" s="1"/>
  <c r="AA31" i="3" s="1"/>
  <c r="AA33" i="3" s="1"/>
  <c r="W26" i="3"/>
  <c r="W29" i="3" s="1"/>
  <c r="W30" i="3" s="1"/>
  <c r="W31" i="3" s="1"/>
  <c r="W33" i="3" s="1"/>
  <c r="M26" i="3"/>
  <c r="M29" i="3" s="1"/>
  <c r="M30" i="3" s="1"/>
  <c r="M31" i="3" s="1"/>
  <c r="M33" i="3" s="1"/>
  <c r="O26" i="3"/>
  <c r="O29" i="3" s="1"/>
  <c r="O30" i="3" s="1"/>
  <c r="O31" i="3" s="1"/>
  <c r="O33" i="3" s="1"/>
  <c r="V26" i="3"/>
  <c r="V29" i="3" s="1"/>
  <c r="V30" i="3" s="1"/>
  <c r="V31" i="3" s="1"/>
  <c r="V33" i="3" s="1"/>
  <c r="I26" i="3"/>
  <c r="I29" i="3" s="1"/>
  <c r="I30" i="3" s="1"/>
  <c r="I31" i="3" s="1"/>
  <c r="I33" i="3" s="1"/>
  <c r="AB26" i="3"/>
  <c r="AB29" i="3" s="1"/>
  <c r="AB30" i="3" s="1"/>
  <c r="AB31" i="3" s="1"/>
  <c r="AB33" i="3" s="1"/>
  <c r="S26" i="3"/>
  <c r="S29" i="3" s="1"/>
  <c r="S30" i="3" s="1"/>
  <c r="Q26" i="3"/>
  <c r="Q29" i="3" s="1"/>
  <c r="Q30" i="3" s="1"/>
  <c r="Q31" i="3" s="1"/>
  <c r="Q33" i="3" s="1"/>
  <c r="T26" i="3"/>
  <c r="T29" i="3" s="1"/>
  <c r="T30" i="3" s="1"/>
  <c r="AD26" i="3"/>
  <c r="AD29" i="3" s="1"/>
  <c r="AD30" i="3" s="1"/>
  <c r="L26" i="3"/>
  <c r="L29" i="3" s="1"/>
  <c r="L30" i="3" s="1"/>
  <c r="F29" i="3"/>
  <c r="F30" i="3" s="1"/>
  <c r="F31" i="3" s="1"/>
  <c r="N26" i="3"/>
  <c r="N29" i="3" s="1"/>
  <c r="N30" i="3" s="1"/>
  <c r="N31" i="3" s="1"/>
  <c r="N33" i="3" s="1"/>
  <c r="AD31" i="3" l="1"/>
  <c r="AD33" i="3" s="1"/>
  <c r="J29" i="3"/>
  <c r="J30" i="3" s="1"/>
  <c r="J31" i="3" s="1"/>
  <c r="J33" i="3" s="1"/>
  <c r="L31" i="3"/>
  <c r="L33" i="3" s="1"/>
  <c r="T31" i="3"/>
  <c r="T33" i="3" s="1"/>
  <c r="S31" i="3"/>
  <c r="S33" i="3" s="1"/>
  <c r="F33" i="3"/>
</calcChain>
</file>

<file path=xl/sharedStrings.xml><?xml version="1.0" encoding="utf-8"?>
<sst xmlns="http://schemas.openxmlformats.org/spreadsheetml/2006/main" count="127" uniqueCount="60">
  <si>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</si>
  <si>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</si>
  <si>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</si>
  <si>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</si>
  <si>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</si>
  <si>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</si>
  <si>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</si>
  <si>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</si>
  <si>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</si>
  <si>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</si>
  <si>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</si>
  <si>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</si>
  <si>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</si>
  <si>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</si>
  <si>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</si>
  <si>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</si>
  <si>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</si>
  <si>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</si>
  <si>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</si>
  <si>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</si>
  <si>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</si>
  <si>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</si>
  <si>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</si>
  <si>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</si>
  <si>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</si>
  <si>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 xml:space="preserve">1 Only the employer's portion of these expenses are allowed to be used in the billing rate calculation.  Employee's portions are not allowed.  </t>
  </si>
  <si>
    <t>A: Enter employees' names.</t>
  </si>
  <si>
    <t>B: Enter the yearly hours based on FTE for each employee.</t>
  </si>
  <si>
    <t>E: Enter the actual number of hours taken in leave (sick, holiday, vacation) by each employee.</t>
  </si>
  <si>
    <t>NAME</t>
  </si>
  <si>
    <t>HOURS</t>
  </si>
  <si>
    <t>ANNUAL SALARY</t>
  </si>
  <si>
    <t>YEARLY HOURS BASED ON FTES</t>
  </si>
  <si>
    <t>HOURS WORKED</t>
  </si>
  <si>
    <t>SALARY</t>
  </si>
  <si>
    <t>BASE RATE</t>
  </si>
  <si>
    <t>TOTAL</t>
  </si>
  <si>
    <t>PREMIUM PER HOUR</t>
  </si>
  <si>
    <r>
      <t xml:space="preserve">BENEFITS </t>
    </r>
    <r>
      <rPr>
        <b/>
        <vertAlign val="subscript"/>
        <sz val="11"/>
        <color theme="1"/>
        <rFont val="Calibri"/>
        <family val="2"/>
        <scheme val="minor"/>
      </rPr>
      <t>(1)</t>
    </r>
  </si>
  <si>
    <t>LEAVE</t>
  </si>
  <si>
    <t>LEAVE HOURS TAKEN</t>
  </si>
  <si>
    <t>COST OF LEAVE</t>
  </si>
  <si>
    <t>LEAVE PER HOUR</t>
  </si>
  <si>
    <t>FACILITIES AND ADMINISTRATION</t>
  </si>
  <si>
    <t>C: Enter the base rate from the employee’s pay stub.</t>
  </si>
  <si>
    <t>INSTRUCTIONS:</t>
  </si>
  <si>
    <r>
      <t xml:space="preserve">FICA </t>
    </r>
    <r>
      <rPr>
        <vertAlign val="subscript"/>
        <sz val="11"/>
        <color theme="1"/>
        <rFont val="Calibri"/>
        <family val="2"/>
        <scheme val="minor"/>
      </rPr>
      <t>(2)</t>
    </r>
  </si>
  <si>
    <r>
      <t xml:space="preserve">MEDICARE </t>
    </r>
    <r>
      <rPr>
        <vertAlign val="subscript"/>
        <sz val="11"/>
        <color theme="1"/>
        <rFont val="Calibri"/>
        <family val="2"/>
        <scheme val="minor"/>
      </rPr>
      <t>(2)</t>
    </r>
  </si>
  <si>
    <r>
      <t xml:space="preserve">PERA </t>
    </r>
    <r>
      <rPr>
        <vertAlign val="subscript"/>
        <sz val="11"/>
        <color theme="1"/>
        <rFont val="Calibri"/>
        <family val="2"/>
        <scheme val="minor"/>
      </rPr>
      <t>(2)</t>
    </r>
  </si>
  <si>
    <t xml:space="preserve">2 FICA, Medicare, and PERA percentages may need to be adjusted based on the determined percentages for the previous or current year.   </t>
  </si>
  <si>
    <t>Option 1: Calculate Billing Rates Using Modified Base Rate + 10%.</t>
  </si>
  <si>
    <t>D: Enter the yearly insurance and other benefits paid by the employer.</t>
  </si>
  <si>
    <t>DATE REVISED:</t>
  </si>
  <si>
    <t>Totals:</t>
  </si>
  <si>
    <t xml:space="preserve">Only enter the figures in the red outlined rows.  The spreadsheet will automatically populate the other figures.  The spreadsheet is locked for editing.   </t>
  </si>
  <si>
    <r>
      <t xml:space="preserve">INSURANCE </t>
    </r>
    <r>
      <rPr>
        <sz val="7"/>
        <rFont val="Calibri"/>
        <family val="2"/>
        <scheme val="minor"/>
      </rPr>
      <t>(YEARLY)</t>
    </r>
  </si>
  <si>
    <r>
      <t xml:space="preserve">OTHER BENEFITS </t>
    </r>
    <r>
      <rPr>
        <sz val="7"/>
        <rFont val="Calibri"/>
        <family val="2"/>
        <scheme val="minor"/>
      </rPr>
      <t>(YEARLY)</t>
    </r>
  </si>
  <si>
    <t>LIST DESCRIPTION:</t>
  </si>
  <si>
    <t>This page was left blank and cells are unlocked intentionally for Grantees notes regarding the billing rate calculations.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</si>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</sst>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4DB82"/>
        <bgColor indexed="64"/>
      </patternFill>
    </fill>
    <fill>
      <patternFill patternType="solid">
        <fgColor rgb="FF6D8D24"/>
        <bgColor indexed="64"/>
      </patternFill>
    </fill>
    <fill>
      <patternFill patternType="solid">
        <fgColor rgb="FFF4CF7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>
      <alignment wrapText="1"/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hidden="1"/>
    </xf>
    <xf numFmtId="0" fontId="2" fillId="0" borderId="1" xfId="0" applyFont="1" applyBorder="1" applyAlignment="1" applyProtection="1">
      <alignment wrapText="1"/>
      <protection locked="0" hidden="1"/>
    </xf>
    <xf numFmtId="0" fontId="2" fillId="0" borderId="2" xfId="0" applyFont="1" applyBorder="1" applyAlignment="1" applyProtection="1">
      <alignment wrapText="1"/>
      <protection locked="0" hidden="1"/>
    </xf>
    <xf numFmtId="43" fontId="0" fillId="0" borderId="1" xfId="1" applyNumberFormat="1" applyFont="1" applyBorder="1" applyProtection="1">
      <protection locked="0" hidden="1"/>
    </xf>
    <xf numFmtId="43" fontId="0" fillId="0" borderId="2" xfId="1" applyNumberFormat="1" applyFont="1" applyBorder="1" applyProtection="1">
      <protection locked="0" hidden="1"/>
    </xf>
    <xf numFmtId="43" fontId="0" fillId="0" borderId="0" xfId="1" applyNumberFormat="1" applyFont="1" applyBorder="1" applyProtection="1">
      <protection hidden="1"/>
    </xf>
    <xf numFmtId="44" fontId="0" fillId="0" borderId="0" xfId="1" applyFont="1" applyBorder="1" applyProtection="1">
      <protection hidden="1"/>
    </xf>
    <xf numFmtId="44" fontId="0" fillId="0" borderId="0" xfId="1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/>
    <xf numFmtId="0" fontId="0" fillId="3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4" borderId="0" xfId="0" applyFont="1" applyFill="1" applyProtection="1">
      <protection hidden="1"/>
    </xf>
    <xf numFmtId="0" fontId="0" fillId="4" borderId="0" xfId="0" applyFont="1" applyFill="1" applyBorder="1" applyProtection="1">
      <protection hidden="1"/>
    </xf>
    <xf numFmtId="0" fontId="0" fillId="0" borderId="1" xfId="0" applyFont="1" applyBorder="1" applyProtection="1">
      <protection locked="0" hidden="1"/>
    </xf>
    <xf numFmtId="0" fontId="0" fillId="0" borderId="2" xfId="0" applyFont="1" applyBorder="1" applyProtection="1">
      <protection locked="0" hidden="1"/>
    </xf>
    <xf numFmtId="0" fontId="0" fillId="0" borderId="0" xfId="0" applyFont="1" applyBorder="1" applyProtection="1">
      <protection hidden="1"/>
    </xf>
    <xf numFmtId="43" fontId="0" fillId="0" borderId="0" xfId="0" applyNumberFormat="1" applyFont="1" applyBorder="1" applyProtection="1">
      <protection hidden="1"/>
    </xf>
    <xf numFmtId="43" fontId="0" fillId="0" borderId="0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44" fontId="0" fillId="0" borderId="0" xfId="0" applyNumberFormat="1" applyFont="1" applyProtection="1">
      <protection hidden="1"/>
    </xf>
    <xf numFmtId="9" fontId="0" fillId="4" borderId="0" xfId="0" applyNumberFormat="1" applyFont="1" applyFill="1" applyBorder="1" applyProtection="1">
      <protection hidden="1"/>
    </xf>
    <xf numFmtId="0" fontId="0" fillId="0" borderId="0" xfId="0" applyFont="1" applyAlignment="1"/>
    <xf numFmtId="0" fontId="0" fillId="0" borderId="0" xfId="0" applyFont="1" applyAlignment="1">
      <alignment vertical="center"/>
    </xf>
    <xf numFmtId="10" fontId="0" fillId="0" borderId="0" xfId="2" applyNumberFormat="1" applyFont="1" applyProtection="1">
      <protection locked="0" hidden="1"/>
    </xf>
    <xf numFmtId="0" fontId="5" fillId="0" borderId="0" xfId="0" applyFont="1" applyProtection="1">
      <protection hidden="1"/>
    </xf>
    <xf numFmtId="0" fontId="7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5" borderId="0" xfId="0" applyFont="1" applyFill="1" applyProtection="1">
      <protection hidden="1"/>
    </xf>
    <xf numFmtId="0" fontId="2" fillId="5" borderId="0" xfId="0" applyFont="1" applyFill="1" applyProtection="1">
      <protection hidden="1"/>
    </xf>
    <xf numFmtId="44" fontId="2" fillId="5" borderId="0" xfId="1" applyFont="1" applyFill="1" applyAlignment="1" applyProtection="1">
      <alignment wrapText="1"/>
      <protection hidden="1"/>
    </xf>
    <xf numFmtId="44" fontId="0" fillId="5" borderId="0" xfId="1" applyFont="1" applyFill="1" applyProtection="1">
      <protection hidden="1"/>
    </xf>
    <xf numFmtId="44" fontId="0" fillId="5" borderId="0" xfId="1" applyFont="1" applyFill="1" applyBorder="1" applyProtection="1">
      <protection hidden="1"/>
    </xf>
    <xf numFmtId="44" fontId="0" fillId="5" borderId="0" xfId="0" applyNumberFormat="1" applyFont="1" applyFill="1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7" fillId="0" borderId="0" xfId="0" applyFont="1" applyProtection="1">
      <protection hidden="1"/>
    </xf>
    <xf numFmtId="43" fontId="0" fillId="0" borderId="3" xfId="0" applyNumberFormat="1" applyFont="1" applyBorder="1" applyProtection="1">
      <protection locked="0" hidden="1"/>
    </xf>
    <xf numFmtId="43" fontId="0" fillId="0" borderId="4" xfId="0" applyNumberFormat="1" applyFont="1" applyBorder="1" applyProtection="1">
      <protection locked="0" hidden="1"/>
    </xf>
    <xf numFmtId="43" fontId="0" fillId="0" borderId="5" xfId="0" applyNumberFormat="1" applyFont="1" applyBorder="1" applyProtection="1">
      <protection locked="0" hidden="1"/>
    </xf>
    <xf numFmtId="43" fontId="0" fillId="0" borderId="6" xfId="0" applyNumberFormat="1" applyFont="1" applyBorder="1" applyProtection="1">
      <protection locked="0" hidden="1"/>
    </xf>
    <xf numFmtId="43" fontId="0" fillId="0" borderId="7" xfId="0" applyNumberFormat="1" applyFont="1" applyBorder="1" applyProtection="1">
      <protection locked="0" hidden="1"/>
    </xf>
    <xf numFmtId="43" fontId="0" fillId="0" borderId="8" xfId="0" applyNumberFormat="1" applyFont="1" applyBorder="1" applyProtection="1">
      <protection locked="0" hidden="1"/>
    </xf>
    <xf numFmtId="0" fontId="0" fillId="0" borderId="0" xfId="0" applyAlignment="1" applyProtection="1"/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/>
    <xf numFmtId="0" fontId="0" fillId="0" borderId="0" xfId="0" applyFont="1" applyFill="1" applyProtection="1">
      <protection hidden="1"/>
    </xf>
    <xf numFmtId="0" fontId="2" fillId="0" borderId="0" xfId="0" applyFont="1" applyFill="1" applyAlignment="1" applyProtection="1">
      <alignment vertical="top"/>
      <protection locked="0" hidden="1"/>
    </xf>
    <xf numFmtId="0" fontId="0" fillId="0" borderId="0" xfId="0" applyFont="1" applyFill="1" applyAlignment="1" applyProtection="1">
      <alignment vertical="top"/>
      <protection locked="0" hidden="1"/>
    </xf>
    <xf numFmtId="0" fontId="0" fillId="0" borderId="0" xfId="0" applyFont="1" applyFill="1" applyAlignment="1" applyProtection="1">
      <protection locked="0" hidden="1"/>
    </xf>
    <xf numFmtId="0" fontId="2" fillId="0" borderId="0" xfId="0" applyFont="1" applyAlignment="1" applyProtection="1">
      <alignment horizontal="right"/>
      <protection hidden="1"/>
    </xf>
    <xf numFmtId="0" fontId="2" fillId="4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2" fillId="4" borderId="0" xfId="0" applyFont="1" applyFill="1" applyBorder="1" applyProtection="1">
      <protection hidden="1"/>
    </xf>
    <xf numFmtId="0" fontId="7" fillId="0" borderId="0" xfId="0" applyFont="1" applyAlignment="1" applyProtection="1">
      <protection hidden="1"/>
    </xf>
    <xf numFmtId="0" fontId="11" fillId="0" borderId="3" xfId="0" applyFont="1" applyBorder="1" applyAlignment="1" applyProtection="1">
      <protection locked="0" hidden="1"/>
    </xf>
    <xf numFmtId="0" fontId="11" fillId="0" borderId="5" xfId="0" applyFont="1" applyBorder="1" applyAlignment="1" applyProtection="1">
      <protection locked="0" hidden="1"/>
    </xf>
    <xf numFmtId="0" fontId="11" fillId="0" borderId="6" xfId="0" applyFont="1" applyBorder="1" applyAlignment="1" applyProtection="1">
      <protection locked="0" hidden="1"/>
    </xf>
    <xf numFmtId="0" fontId="11" fillId="0" borderId="8" xfId="0" applyFont="1" applyBorder="1" applyAlignment="1" applyProtection="1">
      <protection locked="0" hidden="1"/>
    </xf>
    <xf numFmtId="0" fontId="10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horizontal="left" wrapText="1"/>
      <protection hidden="1"/>
    </xf>
    <xf numFmtId="14" fontId="0" fillId="0" borderId="0" xfId="0" applyNumberFormat="1" applyFont="1" applyAlignment="1" applyProtection="1">
      <alignment horizontal="center" wrapText="1"/>
      <protection locked="0" hidden="1"/>
    </xf>
    <xf numFmtId="0" fontId="0" fillId="0" borderId="0" xfId="0" applyFont="1" applyAlignment="1" applyProtection="1">
      <alignment horizontal="center" wrapText="1"/>
      <protection locked="0" hidden="1"/>
    </xf>
    <xf numFmtId="0" fontId="0" fillId="2" borderId="0" xfId="0" applyFont="1" applyFill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D8D24"/>
      <color rgb="FFF4CF70"/>
      <color rgb="FFD4DB82"/>
      <color rgb="FF007D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284955</xdr:colOff>
      <xdr:row>9</xdr:row>
      <xdr:rowOff>132822</xdr:rowOff>
    </xdr:from>
    <xdr:ext cx="306285" cy="40543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04255" y="1418697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oneCellAnchor>
  <xdr:oneCellAnchor>
    <xdr:from>
      <xdr:col>4</xdr:col>
      <xdr:colOff>607483</xdr:colOff>
      <xdr:row>11</xdr:row>
      <xdr:rowOff>88900</xdr:rowOff>
    </xdr:from>
    <xdr:ext cx="306285" cy="40543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41058" y="1812925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</a:p>
      </xdr:txBody>
    </xdr:sp>
    <xdr:clientData/>
  </xdr:oneCellAnchor>
  <xdr:oneCellAnchor>
    <xdr:from>
      <xdr:col>4</xdr:col>
      <xdr:colOff>601133</xdr:colOff>
      <xdr:row>14</xdr:row>
      <xdr:rowOff>82550</xdr:rowOff>
    </xdr:from>
    <xdr:ext cx="306285" cy="40543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44233" y="2378075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</a:p>
      </xdr:txBody>
    </xdr:sp>
    <xdr:clientData/>
  </xdr:oneCellAnchor>
  <xdr:oneCellAnchor>
    <xdr:from>
      <xdr:col>4</xdr:col>
      <xdr:colOff>480483</xdr:colOff>
      <xdr:row>21</xdr:row>
      <xdr:rowOff>92075</xdr:rowOff>
    </xdr:from>
    <xdr:ext cx="306285" cy="405432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99783" y="3435350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</a:p>
      </xdr:txBody>
    </xdr:sp>
    <xdr:clientData/>
  </xdr:oneCellAnchor>
  <xdr:oneCellAnchor>
    <xdr:from>
      <xdr:col>4</xdr:col>
      <xdr:colOff>588433</xdr:colOff>
      <xdr:row>26</xdr:row>
      <xdr:rowOff>80434</xdr:rowOff>
    </xdr:from>
    <xdr:ext cx="306285" cy="405432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41058" y="4471459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</a:p>
      </xdr:txBody>
    </xdr:sp>
    <xdr:clientData/>
  </xdr:oneCellAnchor>
  <xdr:twoCellAnchor editAs="oneCell">
    <xdr:from>
      <xdr:col>0</xdr:col>
      <xdr:colOff>47625</xdr:colOff>
      <xdr:row>0</xdr:row>
      <xdr:rowOff>57150</xdr:rowOff>
    </xdr:from>
    <xdr:to>
      <xdr:col>1</xdr:col>
      <xdr:colOff>479436</xdr:colOff>
      <xdr:row>7</xdr:row>
      <xdr:rowOff>19049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927111" cy="714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284955</xdr:colOff>
      <xdr:row>9</xdr:row>
      <xdr:rowOff>132822</xdr:rowOff>
    </xdr:from>
    <xdr:ext cx="306285" cy="40543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D77486B-0C37-4F8F-B1CF-274ED8E69A5D}"/>
            </a:ext>
          </a:extLst>
        </xdr:cNvPr>
        <xdr:cNvSpPr/>
      </xdr:nvSpPr>
      <xdr:spPr>
        <a:xfrm>
          <a:off x="2304255" y="1190097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oneCellAnchor>
  <xdr:oneCellAnchor>
    <xdr:from>
      <xdr:col>4</xdr:col>
      <xdr:colOff>607483</xdr:colOff>
      <xdr:row>11</xdr:row>
      <xdr:rowOff>88900</xdr:rowOff>
    </xdr:from>
    <xdr:ext cx="306285" cy="40543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876AA9D-EFEB-4C99-8171-FB47900D7171}"/>
            </a:ext>
          </a:extLst>
        </xdr:cNvPr>
        <xdr:cNvSpPr/>
      </xdr:nvSpPr>
      <xdr:spPr>
        <a:xfrm>
          <a:off x="2522008" y="1527175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</a:p>
      </xdr:txBody>
    </xdr:sp>
    <xdr:clientData/>
  </xdr:oneCellAnchor>
  <xdr:oneCellAnchor>
    <xdr:from>
      <xdr:col>4</xdr:col>
      <xdr:colOff>601133</xdr:colOff>
      <xdr:row>14</xdr:row>
      <xdr:rowOff>82550</xdr:rowOff>
    </xdr:from>
    <xdr:ext cx="306285" cy="40543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4CE8256-4782-4A08-90F7-136F0E8669AB}"/>
            </a:ext>
          </a:extLst>
        </xdr:cNvPr>
        <xdr:cNvSpPr/>
      </xdr:nvSpPr>
      <xdr:spPr>
        <a:xfrm>
          <a:off x="2525183" y="2092325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</a:p>
      </xdr:txBody>
    </xdr:sp>
    <xdr:clientData/>
  </xdr:oneCellAnchor>
  <xdr:oneCellAnchor>
    <xdr:from>
      <xdr:col>4</xdr:col>
      <xdr:colOff>480483</xdr:colOff>
      <xdr:row>21</xdr:row>
      <xdr:rowOff>92075</xdr:rowOff>
    </xdr:from>
    <xdr:ext cx="306285" cy="405432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58C67E2-EBCA-4D28-875A-AEDDDF89B175}"/>
            </a:ext>
          </a:extLst>
        </xdr:cNvPr>
        <xdr:cNvSpPr/>
      </xdr:nvSpPr>
      <xdr:spPr>
        <a:xfrm>
          <a:off x="2499783" y="3435350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</a:p>
      </xdr:txBody>
    </xdr:sp>
    <xdr:clientData/>
  </xdr:oneCellAnchor>
  <xdr:oneCellAnchor>
    <xdr:from>
      <xdr:col>4</xdr:col>
      <xdr:colOff>588433</xdr:colOff>
      <xdr:row>26</xdr:row>
      <xdr:rowOff>80434</xdr:rowOff>
    </xdr:from>
    <xdr:ext cx="306285" cy="405432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31F4E6A-E698-4ACE-8448-12D86EF141A5}"/>
            </a:ext>
          </a:extLst>
        </xdr:cNvPr>
        <xdr:cNvSpPr/>
      </xdr:nvSpPr>
      <xdr:spPr>
        <a:xfrm>
          <a:off x="2522008" y="4376209"/>
          <a:ext cx="30628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rgbClr val="007DB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</a:t>
          </a:r>
        </a:p>
      </xdr:txBody>
    </xdr:sp>
    <xdr:clientData/>
  </xdr:oneCellAnchor>
  <xdr:twoCellAnchor editAs="oneCell">
    <xdr:from>
      <xdr:col>0</xdr:col>
      <xdr:colOff>47625</xdr:colOff>
      <xdr:row>0</xdr:row>
      <xdr:rowOff>57150</xdr:rowOff>
    </xdr:from>
    <xdr:to>
      <xdr:col>1</xdr:col>
      <xdr:colOff>479436</xdr:colOff>
      <xdr:row>7</xdr:row>
      <xdr:rowOff>19049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D36284C-99EF-4678-9EDD-6E303AA64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936636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0"/>
  <sheetViews>
    <sheetView showGridLines="0" showRowColHeaders="0" tabSelected="1" zoomScaleNormal="100" zoomScaleSheetLayoutView="100" zoomScalePageLayoutView="80" workbookViewId="0">
      <selection activeCell="C7" sqref="C7"/>
    </sheetView>
  </sheetViews>
  <sheetFormatPr defaultColWidth="9.140625" defaultRowHeight="15" x14ac:dyDescent="0.25"/>
  <cols>
    <col min="1" max="5" width="7.5703125" style="31" customWidth="1"/>
    <col min="6" max="14" width="12.85546875" style="31" customWidth="1"/>
    <col min="15" max="21" width="13.140625" style="31" customWidth="1"/>
    <col min="22" max="30" width="12.85546875" style="31" customWidth="1"/>
    <col min="31" max="31" width="16.140625" style="31" customWidth="1"/>
    <col min="32" max="16384" width="9.140625" style="31"/>
  </cols>
  <sheetData>
    <row r="1" spans="1:31" ht="5.25" customHeight="1" x14ac:dyDescent="0.25">
      <c r="C1" s="65" t="s">
        <v>50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5.25" customHeight="1" x14ac:dyDescent="0.25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5.25" customHeight="1" x14ac:dyDescent="0.25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5.25" customHeight="1" x14ac:dyDescent="0.25"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5.25" customHeight="1" x14ac:dyDescent="0.25"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ht="16.5" customHeight="1" x14ac:dyDescent="0.25">
      <c r="C6" s="69" t="s">
        <v>54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16.5" customHeight="1" x14ac:dyDescent="0.25">
      <c r="C7" s="53" t="s">
        <v>59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1" ht="16.5" customHeight="1" x14ac:dyDescent="0.25"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1" ht="7.5" customHeight="1" x14ac:dyDescent="0.25">
      <c r="AE9" s="34"/>
    </row>
    <row r="10" spans="1:31" s="1" customFormat="1" ht="15" customHeight="1" thickBot="1" x14ac:dyDescent="0.3">
      <c r="A10" s="66" t="s">
        <v>52</v>
      </c>
      <c r="B10" s="66"/>
      <c r="C10" s="67"/>
      <c r="D10" s="68"/>
      <c r="E10" s="68"/>
      <c r="F10" s="2" t="s">
        <v>0</v>
      </c>
      <c r="G10" s="2" t="s">
        <v>1</v>
      </c>
      <c r="H10" s="2" t="s">
        <v>2</v>
      </c>
      <c r="I10" s="2" t="s">
        <v>3</v>
      </c>
      <c r="J10" s="2" t="s">
        <v>4</v>
      </c>
      <c r="K10" s="2" t="s">
        <v>5</v>
      </c>
      <c r="L10" s="2" t="s">
        <v>6</v>
      </c>
      <c r="M10" s="2" t="s">
        <v>7</v>
      </c>
      <c r="N10" s="2" t="s">
        <v>8</v>
      </c>
      <c r="O10" s="2" t="s">
        <v>9</v>
      </c>
      <c r="P10" s="2" t="s">
        <v>10</v>
      </c>
      <c r="Q10" s="2" t="s">
        <v>11</v>
      </c>
      <c r="R10" s="2" t="s">
        <v>12</v>
      </c>
      <c r="S10" s="2" t="s">
        <v>13</v>
      </c>
      <c r="T10" s="2" t="s">
        <v>14</v>
      </c>
      <c r="U10" s="2" t="s">
        <v>15</v>
      </c>
      <c r="V10" s="2" t="s">
        <v>16</v>
      </c>
      <c r="W10" s="2" t="s">
        <v>17</v>
      </c>
      <c r="X10" s="2" t="s">
        <v>18</v>
      </c>
      <c r="Y10" s="2" t="s">
        <v>19</v>
      </c>
      <c r="Z10" s="2" t="s">
        <v>20</v>
      </c>
      <c r="AA10" s="2" t="s">
        <v>21</v>
      </c>
      <c r="AB10" s="2" t="s">
        <v>22</v>
      </c>
      <c r="AC10" s="2" t="s">
        <v>23</v>
      </c>
      <c r="AD10" s="2" t="s">
        <v>24</v>
      </c>
      <c r="AE10" s="35" t="s">
        <v>53</v>
      </c>
    </row>
    <row r="11" spans="1:31" s="1" customFormat="1" ht="15" customHeight="1" thickBot="1" x14ac:dyDescent="0.3">
      <c r="A11" s="3" t="s">
        <v>29</v>
      </c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36"/>
    </row>
    <row r="12" spans="1:31" ht="15" customHeight="1" thickBot="1" x14ac:dyDescent="0.3">
      <c r="A12" s="57" t="s">
        <v>30</v>
      </c>
      <c r="B12" s="57"/>
      <c r="C12" s="57"/>
      <c r="D12" s="57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37"/>
    </row>
    <row r="13" spans="1:31" ht="15" customHeight="1" thickBot="1" x14ac:dyDescent="0.3">
      <c r="A13" s="58" t="s">
        <v>32</v>
      </c>
      <c r="B13" s="58"/>
      <c r="C13" s="58"/>
      <c r="D13" s="58"/>
      <c r="E13" s="31">
        <f>SUM(F13:Y13)</f>
        <v>0</v>
      </c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37"/>
    </row>
    <row r="14" spans="1:31" ht="15" customHeight="1" x14ac:dyDescent="0.25">
      <c r="A14" s="58" t="s">
        <v>33</v>
      </c>
      <c r="B14" s="58"/>
      <c r="C14" s="58"/>
      <c r="D14" s="58"/>
      <c r="F14" s="19">
        <f t="shared" ref="F14:AC14" si="0">F13-F28</f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19">
        <f t="shared" si="0"/>
        <v>0</v>
      </c>
      <c r="U14" s="19">
        <f t="shared" si="0"/>
        <v>0</v>
      </c>
      <c r="V14" s="19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19">
        <f t="shared" si="0"/>
        <v>0</v>
      </c>
      <c r="AB14" s="19">
        <f t="shared" si="0"/>
        <v>0</v>
      </c>
      <c r="AC14" s="19">
        <f t="shared" si="0"/>
        <v>0</v>
      </c>
      <c r="AD14" s="19">
        <f>AD13-AD28</f>
        <v>0</v>
      </c>
      <c r="AE14" s="37"/>
    </row>
    <row r="15" spans="1:31" ht="15" customHeight="1" thickBot="1" x14ac:dyDescent="0.3">
      <c r="A15" s="57" t="s">
        <v>34</v>
      </c>
      <c r="B15" s="57"/>
      <c r="C15" s="57"/>
      <c r="D15" s="57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37"/>
    </row>
    <row r="16" spans="1:31" ht="15" customHeight="1" thickBot="1" x14ac:dyDescent="0.3">
      <c r="A16" s="58" t="s">
        <v>35</v>
      </c>
      <c r="B16" s="58"/>
      <c r="C16" s="58"/>
      <c r="D16" s="58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37"/>
    </row>
    <row r="17" spans="1:37" ht="15" customHeight="1" x14ac:dyDescent="0.25">
      <c r="A17" s="58" t="s">
        <v>31</v>
      </c>
      <c r="B17" s="58"/>
      <c r="C17" s="58"/>
      <c r="D17" s="58"/>
      <c r="F17" s="8">
        <f>F13*F16</f>
        <v>0</v>
      </c>
      <c r="G17" s="8">
        <f t="shared" ref="G17:AC17" si="1">G13*G16</f>
        <v>0</v>
      </c>
      <c r="H17" s="8">
        <f t="shared" si="1"/>
        <v>0</v>
      </c>
      <c r="I17" s="8">
        <f t="shared" si="1"/>
        <v>0</v>
      </c>
      <c r="J17" s="8">
        <f t="shared" si="1"/>
        <v>0</v>
      </c>
      <c r="K17" s="8">
        <f t="shared" si="1"/>
        <v>0</v>
      </c>
      <c r="L17" s="8">
        <f t="shared" si="1"/>
        <v>0</v>
      </c>
      <c r="M17" s="8">
        <f t="shared" si="1"/>
        <v>0</v>
      </c>
      <c r="N17" s="8">
        <f t="shared" si="1"/>
        <v>0</v>
      </c>
      <c r="O17" s="8">
        <f t="shared" si="1"/>
        <v>0</v>
      </c>
      <c r="P17" s="8">
        <f t="shared" si="1"/>
        <v>0</v>
      </c>
      <c r="Q17" s="8">
        <f t="shared" si="1"/>
        <v>0</v>
      </c>
      <c r="R17" s="8">
        <f t="shared" si="1"/>
        <v>0</v>
      </c>
      <c r="S17" s="8">
        <f t="shared" si="1"/>
        <v>0</v>
      </c>
      <c r="T17" s="8">
        <f t="shared" si="1"/>
        <v>0</v>
      </c>
      <c r="U17" s="8">
        <f t="shared" si="1"/>
        <v>0</v>
      </c>
      <c r="V17" s="8">
        <f t="shared" si="1"/>
        <v>0</v>
      </c>
      <c r="W17" s="8">
        <f t="shared" si="1"/>
        <v>0</v>
      </c>
      <c r="X17" s="8">
        <f t="shared" si="1"/>
        <v>0</v>
      </c>
      <c r="Y17" s="8">
        <f t="shared" si="1"/>
        <v>0</v>
      </c>
      <c r="Z17" s="8">
        <f t="shared" si="1"/>
        <v>0</v>
      </c>
      <c r="AA17" s="8">
        <f t="shared" si="1"/>
        <v>0</v>
      </c>
      <c r="AB17" s="8">
        <f t="shared" si="1"/>
        <v>0</v>
      </c>
      <c r="AC17" s="8">
        <f t="shared" si="1"/>
        <v>0</v>
      </c>
      <c r="AD17" s="8">
        <f>AD13*AD16</f>
        <v>0</v>
      </c>
      <c r="AE17" s="37">
        <f>SUM(F17:AD17)</f>
        <v>0</v>
      </c>
    </row>
    <row r="18" spans="1:37" ht="15" customHeight="1" x14ac:dyDescent="0.25">
      <c r="A18" s="56" t="s">
        <v>36</v>
      </c>
      <c r="B18" s="56"/>
      <c r="C18" s="56"/>
      <c r="D18" s="56"/>
      <c r="F18" s="9">
        <f>F16</f>
        <v>0</v>
      </c>
      <c r="G18" s="9">
        <f t="shared" ref="G18:AC18" si="2">G16</f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  <c r="K18" s="9">
        <f t="shared" si="2"/>
        <v>0</v>
      </c>
      <c r="L18" s="9">
        <f t="shared" si="2"/>
        <v>0</v>
      </c>
      <c r="M18" s="9">
        <f t="shared" si="2"/>
        <v>0</v>
      </c>
      <c r="N18" s="9">
        <f t="shared" si="2"/>
        <v>0</v>
      </c>
      <c r="O18" s="9">
        <f t="shared" si="2"/>
        <v>0</v>
      </c>
      <c r="P18" s="9">
        <f t="shared" si="2"/>
        <v>0</v>
      </c>
      <c r="Q18" s="9">
        <f t="shared" si="2"/>
        <v>0</v>
      </c>
      <c r="R18" s="9">
        <f t="shared" si="2"/>
        <v>0</v>
      </c>
      <c r="S18" s="9">
        <f t="shared" si="2"/>
        <v>0</v>
      </c>
      <c r="T18" s="9">
        <f t="shared" si="2"/>
        <v>0</v>
      </c>
      <c r="U18" s="9">
        <f t="shared" si="2"/>
        <v>0</v>
      </c>
      <c r="V18" s="9">
        <f t="shared" si="2"/>
        <v>0</v>
      </c>
      <c r="W18" s="9">
        <f t="shared" si="2"/>
        <v>0</v>
      </c>
      <c r="X18" s="9">
        <f t="shared" si="2"/>
        <v>0</v>
      </c>
      <c r="Y18" s="9">
        <f t="shared" si="2"/>
        <v>0</v>
      </c>
      <c r="Z18" s="9">
        <f t="shared" si="2"/>
        <v>0</v>
      </c>
      <c r="AA18" s="9">
        <f t="shared" si="2"/>
        <v>0</v>
      </c>
      <c r="AB18" s="9">
        <f t="shared" si="2"/>
        <v>0</v>
      </c>
      <c r="AC18" s="9">
        <f t="shared" si="2"/>
        <v>0</v>
      </c>
      <c r="AD18" s="9">
        <f>AD16</f>
        <v>0</v>
      </c>
      <c r="AE18" s="37"/>
    </row>
    <row r="19" spans="1:37" ht="15" customHeight="1" x14ac:dyDescent="0.35">
      <c r="A19" s="57" t="s">
        <v>38</v>
      </c>
      <c r="B19" s="57"/>
      <c r="C19" s="57"/>
      <c r="D19" s="57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37"/>
    </row>
    <row r="20" spans="1:37" ht="15" customHeight="1" x14ac:dyDescent="0.35">
      <c r="A20" s="58" t="s">
        <v>46</v>
      </c>
      <c r="B20" s="58"/>
      <c r="C20" s="58"/>
      <c r="D20" s="58"/>
      <c r="E20" s="27">
        <v>6.2E-2</v>
      </c>
      <c r="F20" s="20">
        <f>F18*E20</f>
        <v>0</v>
      </c>
      <c r="G20" s="20">
        <f>G18*E20</f>
        <v>0</v>
      </c>
      <c r="H20" s="20">
        <f>H18*E20</f>
        <v>0</v>
      </c>
      <c r="I20" s="20">
        <f>I18*E20</f>
        <v>0</v>
      </c>
      <c r="J20" s="20">
        <f>J18*E20</f>
        <v>0</v>
      </c>
      <c r="K20" s="20">
        <f>K18*E20</f>
        <v>0</v>
      </c>
      <c r="L20" s="20">
        <f>L18*E20</f>
        <v>0</v>
      </c>
      <c r="M20" s="20">
        <f>M18*E20</f>
        <v>0</v>
      </c>
      <c r="N20" s="20">
        <f>N18*E20</f>
        <v>0</v>
      </c>
      <c r="O20" s="20">
        <f>O18*E20</f>
        <v>0</v>
      </c>
      <c r="P20" s="20">
        <f>P18*E20</f>
        <v>0</v>
      </c>
      <c r="Q20" s="20">
        <f>Q18*E20</f>
        <v>0</v>
      </c>
      <c r="R20" s="20">
        <f>R18*E20</f>
        <v>0</v>
      </c>
      <c r="S20" s="20">
        <f>S18*E20</f>
        <v>0</v>
      </c>
      <c r="T20" s="20">
        <f>T18*E20</f>
        <v>0</v>
      </c>
      <c r="U20" s="20">
        <f>U18*E20</f>
        <v>0</v>
      </c>
      <c r="V20" s="20">
        <f>V18*E20</f>
        <v>0</v>
      </c>
      <c r="W20" s="20">
        <f>W18*E20</f>
        <v>0</v>
      </c>
      <c r="X20" s="20">
        <f>X18*E20</f>
        <v>0</v>
      </c>
      <c r="Y20" s="20">
        <f>Y18*E20</f>
        <v>0</v>
      </c>
      <c r="Z20" s="20">
        <f>Z18*E20</f>
        <v>0</v>
      </c>
      <c r="AA20" s="20">
        <f>AA18*E20</f>
        <v>0</v>
      </c>
      <c r="AB20" s="20">
        <f>AB18*E20</f>
        <v>0</v>
      </c>
      <c r="AC20" s="20">
        <f>AC18*E20</f>
        <v>0</v>
      </c>
      <c r="AD20" s="20">
        <f>AD18*E20</f>
        <v>0</v>
      </c>
      <c r="AE20" s="37">
        <f>AE17*E20</f>
        <v>0</v>
      </c>
    </row>
    <row r="21" spans="1:37" ht="15" customHeight="1" x14ac:dyDescent="0.35">
      <c r="A21" s="58" t="s">
        <v>47</v>
      </c>
      <c r="B21" s="58"/>
      <c r="C21" s="58"/>
      <c r="D21" s="58"/>
      <c r="E21" s="27">
        <v>1.4500000000000001E-2</v>
      </c>
      <c r="F21" s="20">
        <f>F18*E21</f>
        <v>0</v>
      </c>
      <c r="G21" s="20">
        <f>G18*E21</f>
        <v>0</v>
      </c>
      <c r="H21" s="20">
        <f>H18*E21</f>
        <v>0</v>
      </c>
      <c r="I21" s="20">
        <f>I18*E21</f>
        <v>0</v>
      </c>
      <c r="J21" s="20">
        <f>J18*E21</f>
        <v>0</v>
      </c>
      <c r="K21" s="20">
        <f>K18*E21</f>
        <v>0</v>
      </c>
      <c r="L21" s="20">
        <f>L18*E21</f>
        <v>0</v>
      </c>
      <c r="M21" s="20">
        <f>M18*E21</f>
        <v>0</v>
      </c>
      <c r="N21" s="20">
        <f>N18*E21</f>
        <v>0</v>
      </c>
      <c r="O21" s="20">
        <f>O18*E21</f>
        <v>0</v>
      </c>
      <c r="P21" s="20">
        <f>P18*E21</f>
        <v>0</v>
      </c>
      <c r="Q21" s="20">
        <f>Q18*E21</f>
        <v>0</v>
      </c>
      <c r="R21" s="20">
        <f>R18*E21</f>
        <v>0</v>
      </c>
      <c r="S21" s="20">
        <f>S18*E21</f>
        <v>0</v>
      </c>
      <c r="T21" s="20">
        <f>T18*E21</f>
        <v>0</v>
      </c>
      <c r="U21" s="20">
        <f>U18*E21</f>
        <v>0</v>
      </c>
      <c r="V21" s="20">
        <f>V18*E21</f>
        <v>0</v>
      </c>
      <c r="W21" s="20">
        <f>W18*E21</f>
        <v>0</v>
      </c>
      <c r="X21" s="20">
        <f>X18*E21</f>
        <v>0</v>
      </c>
      <c r="Y21" s="20">
        <f>Y18*E21</f>
        <v>0</v>
      </c>
      <c r="Z21" s="20">
        <f>Z18*E21</f>
        <v>0</v>
      </c>
      <c r="AA21" s="20">
        <f>AA18*E21</f>
        <v>0</v>
      </c>
      <c r="AB21" s="20">
        <f>AB18*E21</f>
        <v>0</v>
      </c>
      <c r="AC21" s="20">
        <f>AC18*E21</f>
        <v>0</v>
      </c>
      <c r="AD21" s="20">
        <f>AD18*E21</f>
        <v>0</v>
      </c>
      <c r="AE21" s="37">
        <f>AE17*E21</f>
        <v>0</v>
      </c>
    </row>
    <row r="22" spans="1:37" ht="15" customHeight="1" thickBot="1" x14ac:dyDescent="0.4">
      <c r="A22" s="58" t="s">
        <v>48</v>
      </c>
      <c r="B22" s="58"/>
      <c r="C22" s="58"/>
      <c r="D22" s="58"/>
      <c r="E22" s="27">
        <v>7.4999999999999997E-2</v>
      </c>
      <c r="F22" s="20">
        <f>F18*E22</f>
        <v>0</v>
      </c>
      <c r="G22" s="20">
        <f>G18*E22</f>
        <v>0</v>
      </c>
      <c r="H22" s="20">
        <f>H18*E22</f>
        <v>0</v>
      </c>
      <c r="I22" s="20">
        <f>I18*E22</f>
        <v>0</v>
      </c>
      <c r="J22" s="20">
        <f>J18*E22</f>
        <v>0</v>
      </c>
      <c r="K22" s="20">
        <f>K18*E22</f>
        <v>0</v>
      </c>
      <c r="L22" s="20">
        <f>L18*E22</f>
        <v>0</v>
      </c>
      <c r="M22" s="20">
        <f>M18*E22</f>
        <v>0</v>
      </c>
      <c r="N22" s="20">
        <f>N18*E22</f>
        <v>0</v>
      </c>
      <c r="O22" s="20">
        <f>O18*E22</f>
        <v>0</v>
      </c>
      <c r="P22" s="20">
        <f>P18*E22</f>
        <v>0</v>
      </c>
      <c r="Q22" s="20">
        <f>Q18*E22</f>
        <v>0</v>
      </c>
      <c r="R22" s="20">
        <f>R18*E22</f>
        <v>0</v>
      </c>
      <c r="S22" s="20">
        <f>S18*E22</f>
        <v>0</v>
      </c>
      <c r="T22" s="20">
        <f>T18*E22</f>
        <v>0</v>
      </c>
      <c r="U22" s="20">
        <f>U18*E22</f>
        <v>0</v>
      </c>
      <c r="V22" s="20">
        <f>V18*E22</f>
        <v>0</v>
      </c>
      <c r="W22" s="20">
        <f>W18*E22</f>
        <v>0</v>
      </c>
      <c r="X22" s="20">
        <f>X18*E22</f>
        <v>0</v>
      </c>
      <c r="Y22" s="20">
        <f>Y18*E22</f>
        <v>0</v>
      </c>
      <c r="Z22" s="20">
        <f>Z18*E22</f>
        <v>0</v>
      </c>
      <c r="AA22" s="20">
        <f>AA18*E22</f>
        <v>0</v>
      </c>
      <c r="AB22" s="20">
        <f>AB18*E22</f>
        <v>0</v>
      </c>
      <c r="AC22" s="20">
        <f>AC18*E22</f>
        <v>0</v>
      </c>
      <c r="AD22" s="20">
        <f>AD18*E22</f>
        <v>0</v>
      </c>
      <c r="AE22" s="37">
        <f>AE17*E22</f>
        <v>0</v>
      </c>
    </row>
    <row r="23" spans="1:37" ht="15" customHeight="1" x14ac:dyDescent="0.25">
      <c r="A23" s="60" t="s">
        <v>55</v>
      </c>
      <c r="B23" s="60"/>
      <c r="C23" s="60"/>
      <c r="D23" s="61" t="s">
        <v>57</v>
      </c>
      <c r="E23" s="62"/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5"/>
      <c r="AE23" s="38">
        <f>SUM(F23:AD23)</f>
        <v>0</v>
      </c>
      <c r="AF23" s="21"/>
      <c r="AG23" s="21"/>
      <c r="AH23" s="21"/>
      <c r="AI23" s="21"/>
      <c r="AJ23" s="21"/>
      <c r="AK23" s="21"/>
    </row>
    <row r="24" spans="1:37" s="40" customFormat="1" ht="15" customHeight="1" thickBot="1" x14ac:dyDescent="0.3">
      <c r="A24" s="60" t="s">
        <v>56</v>
      </c>
      <c r="B24" s="60"/>
      <c r="C24" s="60"/>
      <c r="D24" s="63" t="s">
        <v>57</v>
      </c>
      <c r="E24" s="64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8"/>
      <c r="AE24" s="38">
        <f>SUM(F24:AD24)</f>
        <v>0</v>
      </c>
      <c r="AF24" s="21"/>
      <c r="AG24" s="21"/>
      <c r="AH24" s="21"/>
      <c r="AI24" s="21"/>
      <c r="AJ24" s="21"/>
      <c r="AK24" s="21"/>
    </row>
    <row r="25" spans="1:37" ht="15" customHeight="1" x14ac:dyDescent="0.25">
      <c r="A25" s="58" t="s">
        <v>37</v>
      </c>
      <c r="B25" s="58"/>
      <c r="C25" s="58"/>
      <c r="D25" s="58"/>
      <c r="F25" s="20">
        <f>IFERROR((SUM(F23:F24))/F13,0)</f>
        <v>0</v>
      </c>
      <c r="G25" s="20">
        <f t="shared" ref="G25:AD25" si="3">IFERROR((SUM(G23:G24))/G13,0)</f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20">
        <f t="shared" si="3"/>
        <v>0</v>
      </c>
      <c r="P25" s="20">
        <f t="shared" si="3"/>
        <v>0</v>
      </c>
      <c r="Q25" s="20">
        <f t="shared" si="3"/>
        <v>0</v>
      </c>
      <c r="R25" s="20">
        <f t="shared" si="3"/>
        <v>0</v>
      </c>
      <c r="S25" s="20">
        <f t="shared" si="3"/>
        <v>0</v>
      </c>
      <c r="T25" s="20">
        <f t="shared" si="3"/>
        <v>0</v>
      </c>
      <c r="U25" s="20">
        <f t="shared" si="3"/>
        <v>0</v>
      </c>
      <c r="V25" s="20">
        <f t="shared" si="3"/>
        <v>0</v>
      </c>
      <c r="W25" s="20">
        <f t="shared" si="3"/>
        <v>0</v>
      </c>
      <c r="X25" s="20">
        <f t="shared" si="3"/>
        <v>0</v>
      </c>
      <c r="Y25" s="20">
        <f t="shared" si="3"/>
        <v>0</v>
      </c>
      <c r="Z25" s="20">
        <f t="shared" si="3"/>
        <v>0</v>
      </c>
      <c r="AA25" s="20">
        <f t="shared" si="3"/>
        <v>0</v>
      </c>
      <c r="AB25" s="20">
        <f t="shared" si="3"/>
        <v>0</v>
      </c>
      <c r="AC25" s="20">
        <f t="shared" si="3"/>
        <v>0</v>
      </c>
      <c r="AD25" s="20">
        <f t="shared" si="3"/>
        <v>0</v>
      </c>
      <c r="AE25" s="37"/>
    </row>
    <row r="26" spans="1:37" ht="15" customHeight="1" x14ac:dyDescent="0.25">
      <c r="A26" s="56" t="s">
        <v>36</v>
      </c>
      <c r="B26" s="56"/>
      <c r="C26" s="56"/>
      <c r="D26" s="56"/>
      <c r="F26" s="9">
        <f>F18+F20+F21+F22+F25</f>
        <v>0</v>
      </c>
      <c r="G26" s="9">
        <f t="shared" ref="G26:AC26" si="4">G18+G20+G21+G22+G25</f>
        <v>0</v>
      </c>
      <c r="H26" s="9">
        <f t="shared" si="4"/>
        <v>0</v>
      </c>
      <c r="I26" s="9">
        <f t="shared" si="4"/>
        <v>0</v>
      </c>
      <c r="J26" s="9">
        <f t="shared" si="4"/>
        <v>0</v>
      </c>
      <c r="K26" s="9">
        <f t="shared" si="4"/>
        <v>0</v>
      </c>
      <c r="L26" s="9">
        <f t="shared" si="4"/>
        <v>0</v>
      </c>
      <c r="M26" s="9">
        <f t="shared" si="4"/>
        <v>0</v>
      </c>
      <c r="N26" s="9">
        <f t="shared" si="4"/>
        <v>0</v>
      </c>
      <c r="O26" s="9">
        <f t="shared" si="4"/>
        <v>0</v>
      </c>
      <c r="P26" s="9">
        <f t="shared" si="4"/>
        <v>0</v>
      </c>
      <c r="Q26" s="9">
        <f t="shared" si="4"/>
        <v>0</v>
      </c>
      <c r="R26" s="9">
        <f t="shared" si="4"/>
        <v>0</v>
      </c>
      <c r="S26" s="9">
        <f t="shared" si="4"/>
        <v>0</v>
      </c>
      <c r="T26" s="9">
        <f t="shared" si="4"/>
        <v>0</v>
      </c>
      <c r="U26" s="9">
        <f t="shared" si="4"/>
        <v>0</v>
      </c>
      <c r="V26" s="9">
        <f t="shared" si="4"/>
        <v>0</v>
      </c>
      <c r="W26" s="9">
        <f t="shared" si="4"/>
        <v>0</v>
      </c>
      <c r="X26" s="9">
        <f t="shared" si="4"/>
        <v>0</v>
      </c>
      <c r="Y26" s="9">
        <f t="shared" si="4"/>
        <v>0</v>
      </c>
      <c r="Z26" s="9">
        <f t="shared" si="4"/>
        <v>0</v>
      </c>
      <c r="AA26" s="9">
        <f t="shared" si="4"/>
        <v>0</v>
      </c>
      <c r="AB26" s="9">
        <f t="shared" si="4"/>
        <v>0</v>
      </c>
      <c r="AC26" s="9">
        <f t="shared" si="4"/>
        <v>0</v>
      </c>
      <c r="AD26" s="9">
        <f>AD18+AD20+AD21+AD22+AD25</f>
        <v>0</v>
      </c>
      <c r="AE26" s="37"/>
    </row>
    <row r="27" spans="1:37" ht="15" customHeight="1" thickBot="1" x14ac:dyDescent="0.3">
      <c r="A27" s="57" t="s">
        <v>39</v>
      </c>
      <c r="B27" s="57"/>
      <c r="C27" s="57"/>
      <c r="D27" s="57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37"/>
    </row>
    <row r="28" spans="1:37" ht="15" customHeight="1" thickBot="1" x14ac:dyDescent="0.3">
      <c r="A28" s="58" t="s">
        <v>40</v>
      </c>
      <c r="B28" s="58"/>
      <c r="C28" s="58"/>
      <c r="D28" s="58"/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37"/>
    </row>
    <row r="29" spans="1:37" ht="15" customHeight="1" x14ac:dyDescent="0.25">
      <c r="A29" s="58" t="s">
        <v>41</v>
      </c>
      <c r="B29" s="58"/>
      <c r="C29" s="58"/>
      <c r="D29" s="58"/>
      <c r="F29" s="22">
        <f>F28*F26</f>
        <v>0</v>
      </c>
      <c r="G29" s="22">
        <f t="shared" ref="G29:AC29" si="5">G28*G26</f>
        <v>0</v>
      </c>
      <c r="H29" s="22">
        <f t="shared" si="5"/>
        <v>0</v>
      </c>
      <c r="I29" s="22">
        <f t="shared" si="5"/>
        <v>0</v>
      </c>
      <c r="J29" s="22">
        <f t="shared" si="5"/>
        <v>0</v>
      </c>
      <c r="K29" s="22">
        <f t="shared" si="5"/>
        <v>0</v>
      </c>
      <c r="L29" s="22">
        <f t="shared" si="5"/>
        <v>0</v>
      </c>
      <c r="M29" s="22">
        <f t="shared" si="5"/>
        <v>0</v>
      </c>
      <c r="N29" s="22">
        <f t="shared" si="5"/>
        <v>0</v>
      </c>
      <c r="O29" s="22">
        <f t="shared" si="5"/>
        <v>0</v>
      </c>
      <c r="P29" s="22">
        <f t="shared" si="5"/>
        <v>0</v>
      </c>
      <c r="Q29" s="22">
        <f t="shared" si="5"/>
        <v>0</v>
      </c>
      <c r="R29" s="22">
        <f t="shared" si="5"/>
        <v>0</v>
      </c>
      <c r="S29" s="22">
        <f t="shared" si="5"/>
        <v>0</v>
      </c>
      <c r="T29" s="22">
        <f t="shared" si="5"/>
        <v>0</v>
      </c>
      <c r="U29" s="22">
        <f t="shared" si="5"/>
        <v>0</v>
      </c>
      <c r="V29" s="22">
        <f t="shared" si="5"/>
        <v>0</v>
      </c>
      <c r="W29" s="22">
        <f t="shared" si="5"/>
        <v>0</v>
      </c>
      <c r="X29" s="22">
        <f t="shared" si="5"/>
        <v>0</v>
      </c>
      <c r="Y29" s="22">
        <f t="shared" si="5"/>
        <v>0</v>
      </c>
      <c r="Z29" s="22">
        <f t="shared" si="5"/>
        <v>0</v>
      </c>
      <c r="AA29" s="22">
        <f t="shared" si="5"/>
        <v>0</v>
      </c>
      <c r="AB29" s="22">
        <f t="shared" si="5"/>
        <v>0</v>
      </c>
      <c r="AC29" s="22">
        <f t="shared" si="5"/>
        <v>0</v>
      </c>
      <c r="AD29" s="22">
        <f>AD28*AD26</f>
        <v>0</v>
      </c>
      <c r="AE29" s="37"/>
    </row>
    <row r="30" spans="1:37" ht="15" customHeight="1" x14ac:dyDescent="0.25">
      <c r="A30" s="58" t="s">
        <v>42</v>
      </c>
      <c r="B30" s="58"/>
      <c r="C30" s="58"/>
      <c r="D30" s="58"/>
      <c r="F30" s="22">
        <f t="shared" ref="F30:AD30" si="6">IFERROR(F29/F14,0)</f>
        <v>0</v>
      </c>
      <c r="G30" s="22">
        <f t="shared" si="6"/>
        <v>0</v>
      </c>
      <c r="H30" s="22">
        <f t="shared" si="6"/>
        <v>0</v>
      </c>
      <c r="I30" s="22">
        <f t="shared" si="6"/>
        <v>0</v>
      </c>
      <c r="J30" s="22">
        <f t="shared" si="6"/>
        <v>0</v>
      </c>
      <c r="K30" s="22">
        <f t="shared" si="6"/>
        <v>0</v>
      </c>
      <c r="L30" s="22">
        <f t="shared" si="6"/>
        <v>0</v>
      </c>
      <c r="M30" s="22">
        <f t="shared" si="6"/>
        <v>0</v>
      </c>
      <c r="N30" s="22">
        <f t="shared" si="6"/>
        <v>0</v>
      </c>
      <c r="O30" s="22">
        <f t="shared" si="6"/>
        <v>0</v>
      </c>
      <c r="P30" s="22">
        <f t="shared" si="6"/>
        <v>0</v>
      </c>
      <c r="Q30" s="22">
        <f t="shared" si="6"/>
        <v>0</v>
      </c>
      <c r="R30" s="22">
        <f t="shared" si="6"/>
        <v>0</v>
      </c>
      <c r="S30" s="22">
        <f t="shared" si="6"/>
        <v>0</v>
      </c>
      <c r="T30" s="22">
        <f t="shared" si="6"/>
        <v>0</v>
      </c>
      <c r="U30" s="22">
        <f t="shared" si="6"/>
        <v>0</v>
      </c>
      <c r="V30" s="22">
        <f t="shared" si="6"/>
        <v>0</v>
      </c>
      <c r="W30" s="22">
        <f t="shared" si="6"/>
        <v>0</v>
      </c>
      <c r="X30" s="22">
        <f t="shared" si="6"/>
        <v>0</v>
      </c>
      <c r="Y30" s="22">
        <f t="shared" si="6"/>
        <v>0</v>
      </c>
      <c r="Z30" s="22">
        <f t="shared" si="6"/>
        <v>0</v>
      </c>
      <c r="AA30" s="22">
        <f t="shared" si="6"/>
        <v>0</v>
      </c>
      <c r="AB30" s="22">
        <f t="shared" si="6"/>
        <v>0</v>
      </c>
      <c r="AC30" s="22">
        <f t="shared" si="6"/>
        <v>0</v>
      </c>
      <c r="AD30" s="22">
        <f t="shared" si="6"/>
        <v>0</v>
      </c>
      <c r="AE30" s="38"/>
    </row>
    <row r="31" spans="1:37" ht="15" customHeight="1" x14ac:dyDescent="0.25">
      <c r="A31" s="56" t="s">
        <v>36</v>
      </c>
      <c r="B31" s="56"/>
      <c r="C31" s="56"/>
      <c r="D31" s="56"/>
      <c r="F31" s="9">
        <f>F26+F30</f>
        <v>0</v>
      </c>
      <c r="G31" s="9">
        <f t="shared" ref="G31:AC31" si="7">G26+G30</f>
        <v>0</v>
      </c>
      <c r="H31" s="9">
        <f>H26+H30</f>
        <v>0</v>
      </c>
      <c r="I31" s="9">
        <f t="shared" si="7"/>
        <v>0</v>
      </c>
      <c r="J31" s="9">
        <f t="shared" si="7"/>
        <v>0</v>
      </c>
      <c r="K31" s="9">
        <f t="shared" si="7"/>
        <v>0</v>
      </c>
      <c r="L31" s="9">
        <f t="shared" si="7"/>
        <v>0</v>
      </c>
      <c r="M31" s="9">
        <f t="shared" si="7"/>
        <v>0</v>
      </c>
      <c r="N31" s="9">
        <f t="shared" si="7"/>
        <v>0</v>
      </c>
      <c r="O31" s="9">
        <f t="shared" si="7"/>
        <v>0</v>
      </c>
      <c r="P31" s="9">
        <f t="shared" si="7"/>
        <v>0</v>
      </c>
      <c r="Q31" s="9">
        <f t="shared" si="7"/>
        <v>0</v>
      </c>
      <c r="R31" s="9">
        <f t="shared" si="7"/>
        <v>0</v>
      </c>
      <c r="S31" s="9">
        <f t="shared" si="7"/>
        <v>0</v>
      </c>
      <c r="T31" s="9">
        <f t="shared" si="7"/>
        <v>0</v>
      </c>
      <c r="U31" s="9">
        <f t="shared" si="7"/>
        <v>0</v>
      </c>
      <c r="V31" s="9">
        <f t="shared" si="7"/>
        <v>0</v>
      </c>
      <c r="W31" s="9">
        <f t="shared" si="7"/>
        <v>0</v>
      </c>
      <c r="X31" s="9">
        <f t="shared" si="7"/>
        <v>0</v>
      </c>
      <c r="Y31" s="9">
        <f t="shared" si="7"/>
        <v>0</v>
      </c>
      <c r="Z31" s="9">
        <f t="shared" si="7"/>
        <v>0</v>
      </c>
      <c r="AA31" s="9">
        <f t="shared" si="7"/>
        <v>0</v>
      </c>
      <c r="AB31" s="9">
        <f t="shared" si="7"/>
        <v>0</v>
      </c>
      <c r="AC31" s="9">
        <f t="shared" si="7"/>
        <v>0</v>
      </c>
      <c r="AD31" s="9">
        <f>AD26+AD30</f>
        <v>0</v>
      </c>
      <c r="AE31" s="37"/>
    </row>
    <row r="32" spans="1:37" ht="15" customHeight="1" x14ac:dyDescent="0.25">
      <c r="A32" s="59" t="s">
        <v>43</v>
      </c>
      <c r="B32" s="59"/>
      <c r="C32" s="59"/>
      <c r="D32" s="59"/>
      <c r="E32" s="24">
        <v>0.1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37">
        <f>SUM(AE17:AE24)*0.1</f>
        <v>0</v>
      </c>
    </row>
    <row r="33" spans="1:31" ht="15" customHeight="1" x14ac:dyDescent="0.25">
      <c r="A33" s="56" t="s">
        <v>36</v>
      </c>
      <c r="B33" s="56"/>
      <c r="C33" s="56"/>
      <c r="D33" s="56"/>
      <c r="F33" s="10">
        <f>(F31*E32)+F31</f>
        <v>0</v>
      </c>
      <c r="G33" s="10">
        <f>(G31*E32)+G31</f>
        <v>0</v>
      </c>
      <c r="H33" s="10">
        <f>(H31*E32)+H31</f>
        <v>0</v>
      </c>
      <c r="I33" s="10">
        <f>(I31*E32)+I31</f>
        <v>0</v>
      </c>
      <c r="J33" s="10">
        <f>(J31*E32)+J31</f>
        <v>0</v>
      </c>
      <c r="K33" s="10">
        <f>(K31*E32)+K31</f>
        <v>0</v>
      </c>
      <c r="L33" s="10">
        <f>(L31*E32)+L31</f>
        <v>0</v>
      </c>
      <c r="M33" s="10">
        <f>(M31*E32)+M31</f>
        <v>0</v>
      </c>
      <c r="N33" s="10">
        <f>(N31*E32)+N31</f>
        <v>0</v>
      </c>
      <c r="O33" s="10">
        <f>(O31*E32)+O31</f>
        <v>0</v>
      </c>
      <c r="P33" s="10">
        <f>(P31*E32)+P31</f>
        <v>0</v>
      </c>
      <c r="Q33" s="10">
        <f>(Q31*E32)+Q31</f>
        <v>0</v>
      </c>
      <c r="R33" s="10">
        <f>(R31*E32)+R31</f>
        <v>0</v>
      </c>
      <c r="S33" s="10">
        <f>(S31*E32)+S31</f>
        <v>0</v>
      </c>
      <c r="T33" s="10">
        <f>(T31*E32)+T31</f>
        <v>0</v>
      </c>
      <c r="U33" s="10">
        <f>(U31*E32)+U31</f>
        <v>0</v>
      </c>
      <c r="V33" s="10">
        <f>(V31*E32)+V31</f>
        <v>0</v>
      </c>
      <c r="W33" s="10">
        <f>(W31*E32)+W31</f>
        <v>0</v>
      </c>
      <c r="X33" s="10">
        <f>(X31*E32)+X31</f>
        <v>0</v>
      </c>
      <c r="Y33" s="10">
        <f>(Y31*E32)+Y31</f>
        <v>0</v>
      </c>
      <c r="Z33" s="10">
        <f>(Z31*E32)+Z31</f>
        <v>0</v>
      </c>
      <c r="AA33" s="10">
        <f>(AA31*E32)+AA31</f>
        <v>0</v>
      </c>
      <c r="AB33" s="10">
        <f>(AB31*E32)+AB31</f>
        <v>0</v>
      </c>
      <c r="AC33" s="10">
        <f>(AC31*E32)+AC31</f>
        <v>0</v>
      </c>
      <c r="AD33" s="10">
        <f>(AD31*E32)+AD31</f>
        <v>0</v>
      </c>
      <c r="AE33" s="39">
        <f>SUM(AE11:AE32)</f>
        <v>0</v>
      </c>
    </row>
    <row r="34" spans="1:31" ht="7.5" customHeight="1" x14ac:dyDescent="0.25"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34"/>
    </row>
    <row r="35" spans="1:31" ht="15" customHeight="1" x14ac:dyDescent="0.25">
      <c r="A35" s="12" t="s">
        <v>25</v>
      </c>
      <c r="AE35" s="32"/>
    </row>
    <row r="36" spans="1:31" ht="15" customHeight="1" x14ac:dyDescent="0.25">
      <c r="A36" s="28" t="s">
        <v>49</v>
      </c>
      <c r="AE36" s="23"/>
    </row>
    <row r="37" spans="1:31" ht="7.5" customHeight="1" x14ac:dyDescent="0.25">
      <c r="A37" s="28"/>
      <c r="AE37" s="32"/>
    </row>
    <row r="38" spans="1:31" ht="15" customHeight="1" x14ac:dyDescent="0.25">
      <c r="A38" s="11" t="s">
        <v>45</v>
      </c>
      <c r="AE38" s="32"/>
    </row>
    <row r="39" spans="1:31" ht="15" customHeight="1" x14ac:dyDescent="0.25">
      <c r="A39" s="25" t="s">
        <v>26</v>
      </c>
      <c r="AE39" s="32"/>
    </row>
    <row r="40" spans="1:31" ht="15" customHeight="1" x14ac:dyDescent="0.25">
      <c r="A40" s="26" t="s">
        <v>27</v>
      </c>
      <c r="AE40" s="32"/>
    </row>
    <row r="41" spans="1:31" ht="15" customHeight="1" x14ac:dyDescent="0.25">
      <c r="A41" s="26" t="s">
        <v>44</v>
      </c>
      <c r="AE41" s="32"/>
    </row>
    <row r="42" spans="1:31" ht="15" customHeight="1" x14ac:dyDescent="0.25">
      <c r="A42" s="29" t="s">
        <v>51</v>
      </c>
      <c r="AE42" s="32"/>
    </row>
    <row r="43" spans="1:31" ht="15" customHeight="1" x14ac:dyDescent="0.25">
      <c r="A43" s="26" t="s">
        <v>28</v>
      </c>
      <c r="AE43" s="32"/>
    </row>
    <row r="45" spans="1:31" x14ac:dyDescent="0.25">
      <c r="A45" s="30"/>
    </row>
    <row r="46" spans="1:31" x14ac:dyDescent="0.25">
      <c r="A46" s="33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50" spans="6:30" x14ac:dyDescent="0.25"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</sheetData>
  <sheetProtection algorithmName="SHA-512" hashValue="pI8JRlzS2aXoCVr6FMFzpQwMXJ6C8v7L6pqYtNwBTc/rPDbhikRE9ZYVq7YdQuNXlIQbH+7e7a4KzOIAIX6BsQ==" saltValue="HYNVgfWI0wqTvCeqfNWESQ==" spinCount="100000" sheet="1" objects="1" scenarios="1" selectLockedCells="1"/>
  <mergeCells count="28">
    <mergeCell ref="A13:D13"/>
    <mergeCell ref="C1:N5"/>
    <mergeCell ref="A10:B10"/>
    <mergeCell ref="C10:E10"/>
    <mergeCell ref="A12:D12"/>
    <mergeCell ref="C6:N6"/>
    <mergeCell ref="A26:D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5:D25"/>
    <mergeCell ref="A23:C23"/>
    <mergeCell ref="A24:C24"/>
    <mergeCell ref="D23:E23"/>
    <mergeCell ref="D24:E24"/>
    <mergeCell ref="A33:D33"/>
    <mergeCell ref="A27:D27"/>
    <mergeCell ref="A28:D28"/>
    <mergeCell ref="A29:D29"/>
    <mergeCell ref="A30:D30"/>
    <mergeCell ref="A31:D31"/>
    <mergeCell ref="A32:D32"/>
  </mergeCells>
  <pageMargins left="0.25" right="0.25" top="0.25" bottom="0.5" header="0" footer="0.25"/>
  <pageSetup scale="85" orientation="landscape" r:id="rId1"/>
  <headerFooter>
    <oddFooter>&amp;LJuly 2019&amp;C&amp;A&amp;RPage &amp;P</oddFooter>
  </headerFooter>
  <colBreaks count="2" manualBreakCount="2">
    <brk id="14" max="41" man="1"/>
    <brk id="26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7F962-B7C8-4432-B473-047709AC99F1}">
  <dimension ref="A1:AK50"/>
  <sheetViews>
    <sheetView showGridLines="0" showRowColHeaders="0" zoomScaleNormal="100" zoomScaleSheetLayoutView="100" zoomScalePageLayoutView="80" workbookViewId="0">
      <selection activeCell="C7" sqref="C7"/>
    </sheetView>
  </sheetViews>
  <sheetFormatPr defaultColWidth="9.140625" defaultRowHeight="15" x14ac:dyDescent="0.25"/>
  <cols>
    <col min="1" max="5" width="7.5703125" style="41" customWidth="1"/>
    <col min="6" max="14" width="12.85546875" style="41" customWidth="1"/>
    <col min="15" max="21" width="13.140625" style="41" customWidth="1"/>
    <col min="22" max="30" width="12.85546875" style="41" customWidth="1"/>
    <col min="31" max="31" width="16.140625" style="41" customWidth="1"/>
    <col min="32" max="16384" width="9.140625" style="41"/>
  </cols>
  <sheetData>
    <row r="1" spans="1:31" ht="5.25" customHeight="1" x14ac:dyDescent="0.25">
      <c r="C1" s="65" t="s">
        <v>50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5.25" customHeight="1" x14ac:dyDescent="0.25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5.25" customHeight="1" x14ac:dyDescent="0.25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5.25" customHeight="1" x14ac:dyDescent="0.25"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5.25" customHeight="1" x14ac:dyDescent="0.25"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ht="16.5" customHeight="1" x14ac:dyDescent="0.25">
      <c r="C6" s="69" t="s">
        <v>54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s="52" customFormat="1" ht="16.5" customHeight="1" x14ac:dyDescent="0.25">
      <c r="C7" s="53" t="s">
        <v>59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1" s="52" customFormat="1" ht="16.5" customHeight="1" x14ac:dyDescent="0.25"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1" ht="7.5" customHeight="1" x14ac:dyDescent="0.25">
      <c r="AE9" s="34"/>
    </row>
    <row r="10" spans="1:31" s="1" customFormat="1" ht="15" customHeight="1" thickBot="1" x14ac:dyDescent="0.3">
      <c r="A10" s="66" t="s">
        <v>52</v>
      </c>
      <c r="B10" s="66"/>
      <c r="C10" s="67"/>
      <c r="D10" s="68"/>
      <c r="E10" s="68"/>
      <c r="F10" s="2" t="s">
        <v>0</v>
      </c>
      <c r="G10" s="2" t="s">
        <v>1</v>
      </c>
      <c r="H10" s="2" t="s">
        <v>2</v>
      </c>
      <c r="I10" s="2" t="s">
        <v>3</v>
      </c>
      <c r="J10" s="2" t="s">
        <v>4</v>
      </c>
      <c r="K10" s="2" t="s">
        <v>5</v>
      </c>
      <c r="L10" s="2" t="s">
        <v>6</v>
      </c>
      <c r="M10" s="2" t="s">
        <v>7</v>
      </c>
      <c r="N10" s="2" t="s">
        <v>8</v>
      </c>
      <c r="O10" s="2" t="s">
        <v>9</v>
      </c>
      <c r="P10" s="2" t="s">
        <v>10</v>
      </c>
      <c r="Q10" s="2" t="s">
        <v>11</v>
      </c>
      <c r="R10" s="2" t="s">
        <v>12</v>
      </c>
      <c r="S10" s="2" t="s">
        <v>13</v>
      </c>
      <c r="T10" s="2" t="s">
        <v>14</v>
      </c>
      <c r="U10" s="2" t="s">
        <v>15</v>
      </c>
      <c r="V10" s="2" t="s">
        <v>16</v>
      </c>
      <c r="W10" s="2" t="s">
        <v>17</v>
      </c>
      <c r="X10" s="2" t="s">
        <v>18</v>
      </c>
      <c r="Y10" s="2" t="s">
        <v>19</v>
      </c>
      <c r="Z10" s="2" t="s">
        <v>20</v>
      </c>
      <c r="AA10" s="2" t="s">
        <v>21</v>
      </c>
      <c r="AB10" s="2" t="s">
        <v>22</v>
      </c>
      <c r="AC10" s="2" t="s">
        <v>23</v>
      </c>
      <c r="AD10" s="2" t="s">
        <v>24</v>
      </c>
      <c r="AE10" s="35" t="s">
        <v>53</v>
      </c>
    </row>
    <row r="11" spans="1:31" s="1" customFormat="1" ht="15" customHeight="1" thickBot="1" x14ac:dyDescent="0.3">
      <c r="A11" s="3" t="s">
        <v>29</v>
      </c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36"/>
    </row>
    <row r="12" spans="1:31" ht="15" customHeight="1" thickBot="1" x14ac:dyDescent="0.3">
      <c r="A12" s="57" t="s">
        <v>30</v>
      </c>
      <c r="B12" s="57"/>
      <c r="C12" s="57"/>
      <c r="D12" s="57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37"/>
    </row>
    <row r="13" spans="1:31" ht="15" customHeight="1" thickBot="1" x14ac:dyDescent="0.3">
      <c r="A13" s="58" t="s">
        <v>32</v>
      </c>
      <c r="B13" s="58"/>
      <c r="C13" s="58"/>
      <c r="D13" s="58"/>
      <c r="E13" s="41">
        <f>SUM(F13:Y13)</f>
        <v>0</v>
      </c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37"/>
    </row>
    <row r="14" spans="1:31" ht="15" customHeight="1" x14ac:dyDescent="0.25">
      <c r="A14" s="58" t="s">
        <v>33</v>
      </c>
      <c r="B14" s="58"/>
      <c r="C14" s="58"/>
      <c r="D14" s="58"/>
      <c r="F14" s="19">
        <f t="shared" ref="F14:AC14" si="0">F13-F28</f>
        <v>0</v>
      </c>
      <c r="G14" s="19">
        <f t="shared" si="0"/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L14" s="19">
        <f t="shared" si="0"/>
        <v>0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19">
        <f t="shared" si="0"/>
        <v>0</v>
      </c>
      <c r="U14" s="19">
        <f t="shared" si="0"/>
        <v>0</v>
      </c>
      <c r="V14" s="19">
        <f t="shared" si="0"/>
        <v>0</v>
      </c>
      <c r="W14" s="19">
        <f t="shared" si="0"/>
        <v>0</v>
      </c>
      <c r="X14" s="19">
        <f t="shared" si="0"/>
        <v>0</v>
      </c>
      <c r="Y14" s="19">
        <f t="shared" si="0"/>
        <v>0</v>
      </c>
      <c r="Z14" s="19">
        <f t="shared" si="0"/>
        <v>0</v>
      </c>
      <c r="AA14" s="19">
        <f t="shared" si="0"/>
        <v>0</v>
      </c>
      <c r="AB14" s="19">
        <f t="shared" si="0"/>
        <v>0</v>
      </c>
      <c r="AC14" s="19">
        <f t="shared" si="0"/>
        <v>0</v>
      </c>
      <c r="AD14" s="19">
        <f>AD13-AD28</f>
        <v>0</v>
      </c>
      <c r="AE14" s="37"/>
    </row>
    <row r="15" spans="1:31" ht="15" customHeight="1" thickBot="1" x14ac:dyDescent="0.3">
      <c r="A15" s="57" t="s">
        <v>34</v>
      </c>
      <c r="B15" s="57"/>
      <c r="C15" s="57"/>
      <c r="D15" s="57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37"/>
    </row>
    <row r="16" spans="1:31" ht="15" customHeight="1" thickBot="1" x14ac:dyDescent="0.3">
      <c r="A16" s="58" t="s">
        <v>35</v>
      </c>
      <c r="B16" s="58"/>
      <c r="C16" s="58"/>
      <c r="D16" s="58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37"/>
    </row>
    <row r="17" spans="1:37" ht="15" customHeight="1" x14ac:dyDescent="0.25">
      <c r="A17" s="58" t="s">
        <v>31</v>
      </c>
      <c r="B17" s="58"/>
      <c r="C17" s="58"/>
      <c r="D17" s="58"/>
      <c r="F17" s="8">
        <f>F13*F16</f>
        <v>0</v>
      </c>
      <c r="G17" s="8">
        <f t="shared" ref="G17:AC17" si="1">G13*G16</f>
        <v>0</v>
      </c>
      <c r="H17" s="8">
        <f t="shared" si="1"/>
        <v>0</v>
      </c>
      <c r="I17" s="8">
        <f t="shared" si="1"/>
        <v>0</v>
      </c>
      <c r="J17" s="8">
        <f t="shared" si="1"/>
        <v>0</v>
      </c>
      <c r="K17" s="8">
        <f t="shared" si="1"/>
        <v>0</v>
      </c>
      <c r="L17" s="8">
        <f t="shared" si="1"/>
        <v>0</v>
      </c>
      <c r="M17" s="8">
        <f t="shared" si="1"/>
        <v>0</v>
      </c>
      <c r="N17" s="8">
        <f t="shared" si="1"/>
        <v>0</v>
      </c>
      <c r="O17" s="8">
        <f t="shared" si="1"/>
        <v>0</v>
      </c>
      <c r="P17" s="8">
        <f t="shared" si="1"/>
        <v>0</v>
      </c>
      <c r="Q17" s="8">
        <f t="shared" si="1"/>
        <v>0</v>
      </c>
      <c r="R17" s="8">
        <f t="shared" si="1"/>
        <v>0</v>
      </c>
      <c r="S17" s="8">
        <f t="shared" si="1"/>
        <v>0</v>
      </c>
      <c r="T17" s="8">
        <f t="shared" si="1"/>
        <v>0</v>
      </c>
      <c r="U17" s="8">
        <f t="shared" si="1"/>
        <v>0</v>
      </c>
      <c r="V17" s="8">
        <f t="shared" si="1"/>
        <v>0</v>
      </c>
      <c r="W17" s="8">
        <f t="shared" si="1"/>
        <v>0</v>
      </c>
      <c r="X17" s="8">
        <f t="shared" si="1"/>
        <v>0</v>
      </c>
      <c r="Y17" s="8">
        <f t="shared" si="1"/>
        <v>0</v>
      </c>
      <c r="Z17" s="8">
        <f t="shared" si="1"/>
        <v>0</v>
      </c>
      <c r="AA17" s="8">
        <f t="shared" si="1"/>
        <v>0</v>
      </c>
      <c r="AB17" s="8">
        <f t="shared" si="1"/>
        <v>0</v>
      </c>
      <c r="AC17" s="8">
        <f t="shared" si="1"/>
        <v>0</v>
      </c>
      <c r="AD17" s="8">
        <f>AD13*AD16</f>
        <v>0</v>
      </c>
      <c r="AE17" s="37">
        <f>SUM(F17:AD17)</f>
        <v>0</v>
      </c>
    </row>
    <row r="18" spans="1:37" ht="15" customHeight="1" x14ac:dyDescent="0.25">
      <c r="A18" s="56" t="s">
        <v>36</v>
      </c>
      <c r="B18" s="56"/>
      <c r="C18" s="56"/>
      <c r="D18" s="56"/>
      <c r="F18" s="9">
        <f>F16</f>
        <v>0</v>
      </c>
      <c r="G18" s="9">
        <f t="shared" ref="G18:AC18" si="2">G16</f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  <c r="K18" s="9">
        <f t="shared" si="2"/>
        <v>0</v>
      </c>
      <c r="L18" s="9">
        <f t="shared" si="2"/>
        <v>0</v>
      </c>
      <c r="M18" s="9">
        <f t="shared" si="2"/>
        <v>0</v>
      </c>
      <c r="N18" s="9">
        <f t="shared" si="2"/>
        <v>0</v>
      </c>
      <c r="O18" s="9">
        <f t="shared" si="2"/>
        <v>0</v>
      </c>
      <c r="P18" s="9">
        <f t="shared" si="2"/>
        <v>0</v>
      </c>
      <c r="Q18" s="9">
        <f t="shared" si="2"/>
        <v>0</v>
      </c>
      <c r="R18" s="9">
        <f t="shared" si="2"/>
        <v>0</v>
      </c>
      <c r="S18" s="9">
        <f t="shared" si="2"/>
        <v>0</v>
      </c>
      <c r="T18" s="9">
        <f t="shared" si="2"/>
        <v>0</v>
      </c>
      <c r="U18" s="9">
        <f t="shared" si="2"/>
        <v>0</v>
      </c>
      <c r="V18" s="9">
        <f t="shared" si="2"/>
        <v>0</v>
      </c>
      <c r="W18" s="9">
        <f t="shared" si="2"/>
        <v>0</v>
      </c>
      <c r="X18" s="9">
        <f t="shared" si="2"/>
        <v>0</v>
      </c>
      <c r="Y18" s="9">
        <f t="shared" si="2"/>
        <v>0</v>
      </c>
      <c r="Z18" s="9">
        <f t="shared" si="2"/>
        <v>0</v>
      </c>
      <c r="AA18" s="9">
        <f t="shared" si="2"/>
        <v>0</v>
      </c>
      <c r="AB18" s="9">
        <f t="shared" si="2"/>
        <v>0</v>
      </c>
      <c r="AC18" s="9">
        <f t="shared" si="2"/>
        <v>0</v>
      </c>
      <c r="AD18" s="9">
        <f>AD16</f>
        <v>0</v>
      </c>
      <c r="AE18" s="37"/>
    </row>
    <row r="19" spans="1:37" ht="15" customHeight="1" x14ac:dyDescent="0.35">
      <c r="A19" s="57" t="s">
        <v>38</v>
      </c>
      <c r="B19" s="57"/>
      <c r="C19" s="57"/>
      <c r="D19" s="57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37"/>
    </row>
    <row r="20" spans="1:37" ht="15" customHeight="1" x14ac:dyDescent="0.35">
      <c r="A20" s="58" t="s">
        <v>46</v>
      </c>
      <c r="B20" s="58"/>
      <c r="C20" s="58"/>
      <c r="D20" s="58"/>
      <c r="E20" s="27">
        <v>6.2E-2</v>
      </c>
      <c r="F20" s="20">
        <f>F18*E20</f>
        <v>0</v>
      </c>
      <c r="G20" s="20">
        <f>G18*E20</f>
        <v>0</v>
      </c>
      <c r="H20" s="20">
        <f>H18*E20</f>
        <v>0</v>
      </c>
      <c r="I20" s="20">
        <f>I18*E20</f>
        <v>0</v>
      </c>
      <c r="J20" s="20">
        <f>J18*E20</f>
        <v>0</v>
      </c>
      <c r="K20" s="20">
        <f>K18*E20</f>
        <v>0</v>
      </c>
      <c r="L20" s="20">
        <f>L18*E20</f>
        <v>0</v>
      </c>
      <c r="M20" s="20">
        <f>M18*E20</f>
        <v>0</v>
      </c>
      <c r="N20" s="20">
        <f>N18*E20</f>
        <v>0</v>
      </c>
      <c r="O20" s="20">
        <f>O18*E20</f>
        <v>0</v>
      </c>
      <c r="P20" s="20">
        <f>P18*E20</f>
        <v>0</v>
      </c>
      <c r="Q20" s="20">
        <f>Q18*E20</f>
        <v>0</v>
      </c>
      <c r="R20" s="20">
        <f>R18*E20</f>
        <v>0</v>
      </c>
      <c r="S20" s="20">
        <f>S18*E20</f>
        <v>0</v>
      </c>
      <c r="T20" s="20">
        <f>T18*E20</f>
        <v>0</v>
      </c>
      <c r="U20" s="20">
        <f>U18*E20</f>
        <v>0</v>
      </c>
      <c r="V20" s="20">
        <f>V18*E20</f>
        <v>0</v>
      </c>
      <c r="W20" s="20">
        <f>W18*E20</f>
        <v>0</v>
      </c>
      <c r="X20" s="20">
        <f>X18*E20</f>
        <v>0</v>
      </c>
      <c r="Y20" s="20">
        <f>Y18*E20</f>
        <v>0</v>
      </c>
      <c r="Z20" s="20">
        <f>Z18*E20</f>
        <v>0</v>
      </c>
      <c r="AA20" s="20">
        <f>AA18*E20</f>
        <v>0</v>
      </c>
      <c r="AB20" s="20">
        <f>AB18*E20</f>
        <v>0</v>
      </c>
      <c r="AC20" s="20">
        <f>AC18*E20</f>
        <v>0</v>
      </c>
      <c r="AD20" s="20">
        <f>AD18*E20</f>
        <v>0</v>
      </c>
      <c r="AE20" s="37">
        <f>AE17*E20</f>
        <v>0</v>
      </c>
    </row>
    <row r="21" spans="1:37" ht="15" customHeight="1" x14ac:dyDescent="0.35">
      <c r="A21" s="58" t="s">
        <v>47</v>
      </c>
      <c r="B21" s="58"/>
      <c r="C21" s="58"/>
      <c r="D21" s="58"/>
      <c r="E21" s="27">
        <v>1.4500000000000001E-2</v>
      </c>
      <c r="F21" s="20">
        <f>F18*E21</f>
        <v>0</v>
      </c>
      <c r="G21" s="20">
        <f>G18*E21</f>
        <v>0</v>
      </c>
      <c r="H21" s="20">
        <f>H18*E21</f>
        <v>0</v>
      </c>
      <c r="I21" s="20">
        <f>I18*E21</f>
        <v>0</v>
      </c>
      <c r="J21" s="20">
        <f>J18*E21</f>
        <v>0</v>
      </c>
      <c r="K21" s="20">
        <f>K18*E21</f>
        <v>0</v>
      </c>
      <c r="L21" s="20">
        <f>L18*E21</f>
        <v>0</v>
      </c>
      <c r="M21" s="20">
        <f>M18*E21</f>
        <v>0</v>
      </c>
      <c r="N21" s="20">
        <f>N18*E21</f>
        <v>0</v>
      </c>
      <c r="O21" s="20">
        <f>O18*E21</f>
        <v>0</v>
      </c>
      <c r="P21" s="20">
        <f>P18*E21</f>
        <v>0</v>
      </c>
      <c r="Q21" s="20">
        <f>Q18*E21</f>
        <v>0</v>
      </c>
      <c r="R21" s="20">
        <f>R18*E21</f>
        <v>0</v>
      </c>
      <c r="S21" s="20">
        <f>S18*E21</f>
        <v>0</v>
      </c>
      <c r="T21" s="20">
        <f>T18*E21</f>
        <v>0</v>
      </c>
      <c r="U21" s="20">
        <f>U18*E21</f>
        <v>0</v>
      </c>
      <c r="V21" s="20">
        <f>V18*E21</f>
        <v>0</v>
      </c>
      <c r="W21" s="20">
        <f>W18*E21</f>
        <v>0</v>
      </c>
      <c r="X21" s="20">
        <f>X18*E21</f>
        <v>0</v>
      </c>
      <c r="Y21" s="20">
        <f>Y18*E21</f>
        <v>0</v>
      </c>
      <c r="Z21" s="20">
        <f>Z18*E21</f>
        <v>0</v>
      </c>
      <c r="AA21" s="20">
        <f>AA18*E21</f>
        <v>0</v>
      </c>
      <c r="AB21" s="20">
        <f>AB18*E21</f>
        <v>0</v>
      </c>
      <c r="AC21" s="20">
        <f>AC18*E21</f>
        <v>0</v>
      </c>
      <c r="AD21" s="20">
        <f>AD18*E21</f>
        <v>0</v>
      </c>
      <c r="AE21" s="37">
        <f>AE17*E21</f>
        <v>0</v>
      </c>
    </row>
    <row r="22" spans="1:37" ht="15" customHeight="1" thickBot="1" x14ac:dyDescent="0.4">
      <c r="A22" s="58" t="s">
        <v>48</v>
      </c>
      <c r="B22" s="58"/>
      <c r="C22" s="58"/>
      <c r="D22" s="58"/>
      <c r="E22" s="27">
        <v>7.4999999999999997E-2</v>
      </c>
      <c r="F22" s="20">
        <f>F18*E22</f>
        <v>0</v>
      </c>
      <c r="G22" s="20">
        <f>G18*E22</f>
        <v>0</v>
      </c>
      <c r="H22" s="20">
        <f>H18*E22</f>
        <v>0</v>
      </c>
      <c r="I22" s="20">
        <f>I18*E22</f>
        <v>0</v>
      </c>
      <c r="J22" s="20">
        <f>J18*E22</f>
        <v>0</v>
      </c>
      <c r="K22" s="20">
        <f>K18*E22</f>
        <v>0</v>
      </c>
      <c r="L22" s="20">
        <f>L18*E22</f>
        <v>0</v>
      </c>
      <c r="M22" s="20">
        <f>M18*E22</f>
        <v>0</v>
      </c>
      <c r="N22" s="20">
        <f>N18*E22</f>
        <v>0</v>
      </c>
      <c r="O22" s="20">
        <f>O18*E22</f>
        <v>0</v>
      </c>
      <c r="P22" s="20">
        <f>P18*E22</f>
        <v>0</v>
      </c>
      <c r="Q22" s="20">
        <f>Q18*E22</f>
        <v>0</v>
      </c>
      <c r="R22" s="20">
        <f>R18*E22</f>
        <v>0</v>
      </c>
      <c r="S22" s="20">
        <f>S18*E22</f>
        <v>0</v>
      </c>
      <c r="T22" s="20">
        <f>T18*E22</f>
        <v>0</v>
      </c>
      <c r="U22" s="20">
        <f>U18*E22</f>
        <v>0</v>
      </c>
      <c r="V22" s="20">
        <f>V18*E22</f>
        <v>0</v>
      </c>
      <c r="W22" s="20">
        <f>W18*E22</f>
        <v>0</v>
      </c>
      <c r="X22" s="20">
        <f>X18*E22</f>
        <v>0</v>
      </c>
      <c r="Y22" s="20">
        <f>Y18*E22</f>
        <v>0</v>
      </c>
      <c r="Z22" s="20">
        <f>Z18*E22</f>
        <v>0</v>
      </c>
      <c r="AA22" s="20">
        <f>AA18*E22</f>
        <v>0</v>
      </c>
      <c r="AB22" s="20">
        <f>AB18*E22</f>
        <v>0</v>
      </c>
      <c r="AC22" s="20">
        <f>AC18*E22</f>
        <v>0</v>
      </c>
      <c r="AD22" s="20">
        <f>AD18*E22</f>
        <v>0</v>
      </c>
      <c r="AE22" s="37">
        <f>AE17*E22</f>
        <v>0</v>
      </c>
    </row>
    <row r="23" spans="1:37" ht="15" customHeight="1" x14ac:dyDescent="0.25">
      <c r="A23" s="60" t="s">
        <v>55</v>
      </c>
      <c r="B23" s="60"/>
      <c r="C23" s="60"/>
      <c r="D23" s="61" t="s">
        <v>57</v>
      </c>
      <c r="E23" s="62"/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5"/>
      <c r="AE23" s="38">
        <f>SUM(F23:AD23)</f>
        <v>0</v>
      </c>
      <c r="AF23" s="21"/>
      <c r="AG23" s="21"/>
      <c r="AH23" s="21"/>
      <c r="AI23" s="21"/>
      <c r="AJ23" s="21"/>
      <c r="AK23" s="21"/>
    </row>
    <row r="24" spans="1:37" ht="15" customHeight="1" thickBot="1" x14ac:dyDescent="0.3">
      <c r="A24" s="60" t="s">
        <v>56</v>
      </c>
      <c r="B24" s="60"/>
      <c r="C24" s="60"/>
      <c r="D24" s="63" t="s">
        <v>57</v>
      </c>
      <c r="E24" s="64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8"/>
      <c r="AE24" s="38">
        <f>SUM(F24:AD24)</f>
        <v>0</v>
      </c>
      <c r="AF24" s="21"/>
      <c r="AG24" s="21"/>
      <c r="AH24" s="21"/>
      <c r="AI24" s="21"/>
      <c r="AJ24" s="21"/>
      <c r="AK24" s="21"/>
    </row>
    <row r="25" spans="1:37" ht="15" customHeight="1" x14ac:dyDescent="0.25">
      <c r="A25" s="58" t="s">
        <v>37</v>
      </c>
      <c r="B25" s="58"/>
      <c r="C25" s="58"/>
      <c r="D25" s="58"/>
      <c r="F25" s="20">
        <f>IFERROR((SUM(F23:F24))/F13,0)</f>
        <v>0</v>
      </c>
      <c r="G25" s="20">
        <f t="shared" ref="G25:AD25" si="3">IFERROR((SUM(G23:G24))/G13,0)</f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20">
        <f t="shared" si="3"/>
        <v>0</v>
      </c>
      <c r="P25" s="20">
        <f t="shared" si="3"/>
        <v>0</v>
      </c>
      <c r="Q25" s="20">
        <f t="shared" si="3"/>
        <v>0</v>
      </c>
      <c r="R25" s="20">
        <f t="shared" si="3"/>
        <v>0</v>
      </c>
      <c r="S25" s="20">
        <f t="shared" si="3"/>
        <v>0</v>
      </c>
      <c r="T25" s="20">
        <f t="shared" si="3"/>
        <v>0</v>
      </c>
      <c r="U25" s="20">
        <f t="shared" si="3"/>
        <v>0</v>
      </c>
      <c r="V25" s="20">
        <f t="shared" si="3"/>
        <v>0</v>
      </c>
      <c r="W25" s="20">
        <f t="shared" si="3"/>
        <v>0</v>
      </c>
      <c r="X25" s="20">
        <f t="shared" si="3"/>
        <v>0</v>
      </c>
      <c r="Y25" s="20">
        <f t="shared" si="3"/>
        <v>0</v>
      </c>
      <c r="Z25" s="20">
        <f t="shared" si="3"/>
        <v>0</v>
      </c>
      <c r="AA25" s="20">
        <f t="shared" si="3"/>
        <v>0</v>
      </c>
      <c r="AB25" s="20">
        <f t="shared" si="3"/>
        <v>0</v>
      </c>
      <c r="AC25" s="20">
        <f t="shared" si="3"/>
        <v>0</v>
      </c>
      <c r="AD25" s="20">
        <f t="shared" si="3"/>
        <v>0</v>
      </c>
      <c r="AE25" s="37"/>
    </row>
    <row r="26" spans="1:37" ht="15" customHeight="1" x14ac:dyDescent="0.25">
      <c r="A26" s="56" t="s">
        <v>36</v>
      </c>
      <c r="B26" s="56"/>
      <c r="C26" s="56"/>
      <c r="D26" s="56"/>
      <c r="F26" s="9">
        <f>F18+F20+F21+F22+F25</f>
        <v>0</v>
      </c>
      <c r="G26" s="9">
        <f t="shared" ref="G26:AC26" si="4">G18+G20+G21+G22+G25</f>
        <v>0</v>
      </c>
      <c r="H26" s="9">
        <f t="shared" si="4"/>
        <v>0</v>
      </c>
      <c r="I26" s="9">
        <f t="shared" si="4"/>
        <v>0</v>
      </c>
      <c r="J26" s="9">
        <f t="shared" si="4"/>
        <v>0</v>
      </c>
      <c r="K26" s="9">
        <f t="shared" si="4"/>
        <v>0</v>
      </c>
      <c r="L26" s="9">
        <f t="shared" si="4"/>
        <v>0</v>
      </c>
      <c r="M26" s="9">
        <f t="shared" si="4"/>
        <v>0</v>
      </c>
      <c r="N26" s="9">
        <f t="shared" si="4"/>
        <v>0</v>
      </c>
      <c r="O26" s="9">
        <f t="shared" si="4"/>
        <v>0</v>
      </c>
      <c r="P26" s="9">
        <f t="shared" si="4"/>
        <v>0</v>
      </c>
      <c r="Q26" s="9">
        <f t="shared" si="4"/>
        <v>0</v>
      </c>
      <c r="R26" s="9">
        <f t="shared" si="4"/>
        <v>0</v>
      </c>
      <c r="S26" s="9">
        <f t="shared" si="4"/>
        <v>0</v>
      </c>
      <c r="T26" s="9">
        <f t="shared" si="4"/>
        <v>0</v>
      </c>
      <c r="U26" s="9">
        <f t="shared" si="4"/>
        <v>0</v>
      </c>
      <c r="V26" s="9">
        <f t="shared" si="4"/>
        <v>0</v>
      </c>
      <c r="W26" s="9">
        <f t="shared" si="4"/>
        <v>0</v>
      </c>
      <c r="X26" s="9">
        <f t="shared" si="4"/>
        <v>0</v>
      </c>
      <c r="Y26" s="9">
        <f t="shared" si="4"/>
        <v>0</v>
      </c>
      <c r="Z26" s="9">
        <f t="shared" si="4"/>
        <v>0</v>
      </c>
      <c r="AA26" s="9">
        <f t="shared" si="4"/>
        <v>0</v>
      </c>
      <c r="AB26" s="9">
        <f t="shared" si="4"/>
        <v>0</v>
      </c>
      <c r="AC26" s="9">
        <f t="shared" si="4"/>
        <v>0</v>
      </c>
      <c r="AD26" s="9">
        <f>AD18+AD20+AD21+AD22+AD25</f>
        <v>0</v>
      </c>
      <c r="AE26" s="37"/>
    </row>
    <row r="27" spans="1:37" ht="15" customHeight="1" thickBot="1" x14ac:dyDescent="0.3">
      <c r="A27" s="57" t="s">
        <v>39</v>
      </c>
      <c r="B27" s="57"/>
      <c r="C27" s="57"/>
      <c r="D27" s="57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37"/>
    </row>
    <row r="28" spans="1:37" ht="15" customHeight="1" thickBot="1" x14ac:dyDescent="0.3">
      <c r="A28" s="58" t="s">
        <v>40</v>
      </c>
      <c r="B28" s="58"/>
      <c r="C28" s="58"/>
      <c r="D28" s="58"/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37"/>
    </row>
    <row r="29" spans="1:37" ht="15" customHeight="1" x14ac:dyDescent="0.25">
      <c r="A29" s="58" t="s">
        <v>41</v>
      </c>
      <c r="B29" s="58"/>
      <c r="C29" s="58"/>
      <c r="D29" s="58"/>
      <c r="F29" s="22">
        <f>F28*F26</f>
        <v>0</v>
      </c>
      <c r="G29" s="22">
        <f t="shared" ref="G29:AC29" si="5">G28*G26</f>
        <v>0</v>
      </c>
      <c r="H29" s="22">
        <f t="shared" si="5"/>
        <v>0</v>
      </c>
      <c r="I29" s="22">
        <f t="shared" si="5"/>
        <v>0</v>
      </c>
      <c r="J29" s="22">
        <f t="shared" si="5"/>
        <v>0</v>
      </c>
      <c r="K29" s="22">
        <f t="shared" si="5"/>
        <v>0</v>
      </c>
      <c r="L29" s="22">
        <f t="shared" si="5"/>
        <v>0</v>
      </c>
      <c r="M29" s="22">
        <f t="shared" si="5"/>
        <v>0</v>
      </c>
      <c r="N29" s="22">
        <f t="shared" si="5"/>
        <v>0</v>
      </c>
      <c r="O29" s="22">
        <f t="shared" si="5"/>
        <v>0</v>
      </c>
      <c r="P29" s="22">
        <f t="shared" si="5"/>
        <v>0</v>
      </c>
      <c r="Q29" s="22">
        <f t="shared" si="5"/>
        <v>0</v>
      </c>
      <c r="R29" s="22">
        <f t="shared" si="5"/>
        <v>0</v>
      </c>
      <c r="S29" s="22">
        <f t="shared" si="5"/>
        <v>0</v>
      </c>
      <c r="T29" s="22">
        <f t="shared" si="5"/>
        <v>0</v>
      </c>
      <c r="U29" s="22">
        <f t="shared" si="5"/>
        <v>0</v>
      </c>
      <c r="V29" s="22">
        <f t="shared" si="5"/>
        <v>0</v>
      </c>
      <c r="W29" s="22">
        <f t="shared" si="5"/>
        <v>0</v>
      </c>
      <c r="X29" s="22">
        <f t="shared" si="5"/>
        <v>0</v>
      </c>
      <c r="Y29" s="22">
        <f t="shared" si="5"/>
        <v>0</v>
      </c>
      <c r="Z29" s="22">
        <f t="shared" si="5"/>
        <v>0</v>
      </c>
      <c r="AA29" s="22">
        <f t="shared" si="5"/>
        <v>0</v>
      </c>
      <c r="AB29" s="22">
        <f t="shared" si="5"/>
        <v>0</v>
      </c>
      <c r="AC29" s="22">
        <f t="shared" si="5"/>
        <v>0</v>
      </c>
      <c r="AD29" s="22">
        <f>AD28*AD26</f>
        <v>0</v>
      </c>
      <c r="AE29" s="37"/>
    </row>
    <row r="30" spans="1:37" ht="15" customHeight="1" x14ac:dyDescent="0.25">
      <c r="A30" s="58" t="s">
        <v>42</v>
      </c>
      <c r="B30" s="58"/>
      <c r="C30" s="58"/>
      <c r="D30" s="58"/>
      <c r="F30" s="22">
        <f t="shared" ref="F30:AD30" si="6">IF(F$13&gt;0,SUM($F$29:$AD$29)/SUM($F$14:$AD$14),0)</f>
        <v>0</v>
      </c>
      <c r="G30" s="22">
        <f t="shared" si="6"/>
        <v>0</v>
      </c>
      <c r="H30" s="22">
        <f t="shared" si="6"/>
        <v>0</v>
      </c>
      <c r="I30" s="22">
        <f t="shared" si="6"/>
        <v>0</v>
      </c>
      <c r="J30" s="22">
        <f t="shared" si="6"/>
        <v>0</v>
      </c>
      <c r="K30" s="22">
        <f t="shared" si="6"/>
        <v>0</v>
      </c>
      <c r="L30" s="22">
        <f t="shared" si="6"/>
        <v>0</v>
      </c>
      <c r="M30" s="22">
        <f t="shared" si="6"/>
        <v>0</v>
      </c>
      <c r="N30" s="22">
        <f t="shared" si="6"/>
        <v>0</v>
      </c>
      <c r="O30" s="22">
        <f t="shared" si="6"/>
        <v>0</v>
      </c>
      <c r="P30" s="22">
        <f t="shared" si="6"/>
        <v>0</v>
      </c>
      <c r="Q30" s="22">
        <f t="shared" si="6"/>
        <v>0</v>
      </c>
      <c r="R30" s="22">
        <f t="shared" si="6"/>
        <v>0</v>
      </c>
      <c r="S30" s="22">
        <f t="shared" si="6"/>
        <v>0</v>
      </c>
      <c r="T30" s="22">
        <f t="shared" si="6"/>
        <v>0</v>
      </c>
      <c r="U30" s="22">
        <f t="shared" si="6"/>
        <v>0</v>
      </c>
      <c r="V30" s="22">
        <f t="shared" si="6"/>
        <v>0</v>
      </c>
      <c r="W30" s="22">
        <f t="shared" si="6"/>
        <v>0</v>
      </c>
      <c r="X30" s="22">
        <f t="shared" si="6"/>
        <v>0</v>
      </c>
      <c r="Y30" s="22">
        <f t="shared" si="6"/>
        <v>0</v>
      </c>
      <c r="Z30" s="22">
        <f t="shared" si="6"/>
        <v>0</v>
      </c>
      <c r="AA30" s="22">
        <f t="shared" si="6"/>
        <v>0</v>
      </c>
      <c r="AB30" s="22">
        <f t="shared" si="6"/>
        <v>0</v>
      </c>
      <c r="AC30" s="22">
        <f t="shared" si="6"/>
        <v>0</v>
      </c>
      <c r="AD30" s="22">
        <f t="shared" si="6"/>
        <v>0</v>
      </c>
      <c r="AE30" s="38"/>
    </row>
    <row r="31" spans="1:37" ht="15" customHeight="1" x14ac:dyDescent="0.25">
      <c r="A31" s="56" t="s">
        <v>36</v>
      </c>
      <c r="B31" s="56"/>
      <c r="C31" s="56"/>
      <c r="D31" s="56"/>
      <c r="F31" s="9">
        <f>F26+F30</f>
        <v>0</v>
      </c>
      <c r="G31" s="9">
        <f t="shared" ref="G31:AC31" si="7">G26+G30</f>
        <v>0</v>
      </c>
      <c r="H31" s="9">
        <f>H26+H30</f>
        <v>0</v>
      </c>
      <c r="I31" s="9">
        <f t="shared" si="7"/>
        <v>0</v>
      </c>
      <c r="J31" s="9">
        <f t="shared" si="7"/>
        <v>0</v>
      </c>
      <c r="K31" s="9">
        <f t="shared" si="7"/>
        <v>0</v>
      </c>
      <c r="L31" s="9">
        <f t="shared" si="7"/>
        <v>0</v>
      </c>
      <c r="M31" s="9">
        <f t="shared" si="7"/>
        <v>0</v>
      </c>
      <c r="N31" s="9">
        <f t="shared" si="7"/>
        <v>0</v>
      </c>
      <c r="O31" s="9">
        <f t="shared" si="7"/>
        <v>0</v>
      </c>
      <c r="P31" s="9">
        <f t="shared" si="7"/>
        <v>0</v>
      </c>
      <c r="Q31" s="9">
        <f t="shared" si="7"/>
        <v>0</v>
      </c>
      <c r="R31" s="9">
        <f t="shared" si="7"/>
        <v>0</v>
      </c>
      <c r="S31" s="9">
        <f t="shared" si="7"/>
        <v>0</v>
      </c>
      <c r="T31" s="9">
        <f t="shared" si="7"/>
        <v>0</v>
      </c>
      <c r="U31" s="9">
        <f t="shared" si="7"/>
        <v>0</v>
      </c>
      <c r="V31" s="9">
        <f t="shared" si="7"/>
        <v>0</v>
      </c>
      <c r="W31" s="9">
        <f t="shared" si="7"/>
        <v>0</v>
      </c>
      <c r="X31" s="9">
        <f t="shared" si="7"/>
        <v>0</v>
      </c>
      <c r="Y31" s="9">
        <f t="shared" si="7"/>
        <v>0</v>
      </c>
      <c r="Z31" s="9">
        <f t="shared" si="7"/>
        <v>0</v>
      </c>
      <c r="AA31" s="9">
        <f t="shared" si="7"/>
        <v>0</v>
      </c>
      <c r="AB31" s="9">
        <f t="shared" si="7"/>
        <v>0</v>
      </c>
      <c r="AC31" s="9">
        <f t="shared" si="7"/>
        <v>0</v>
      </c>
      <c r="AD31" s="9">
        <f>AD26+AD30</f>
        <v>0</v>
      </c>
      <c r="AE31" s="37"/>
    </row>
    <row r="32" spans="1:37" ht="15" customHeight="1" x14ac:dyDescent="0.25">
      <c r="A32" s="59" t="s">
        <v>43</v>
      </c>
      <c r="B32" s="59"/>
      <c r="C32" s="59"/>
      <c r="D32" s="59"/>
      <c r="E32" s="24">
        <v>0.1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37">
        <f>SUM(AE17:AE24)*0.1</f>
        <v>0</v>
      </c>
    </row>
    <row r="33" spans="1:31" ht="15" customHeight="1" x14ac:dyDescent="0.25">
      <c r="A33" s="56" t="s">
        <v>36</v>
      </c>
      <c r="B33" s="56"/>
      <c r="C33" s="56"/>
      <c r="D33" s="56"/>
      <c r="F33" s="10">
        <f>(F31*E32)+F31</f>
        <v>0</v>
      </c>
      <c r="G33" s="10">
        <f>(G31*E32)+G31</f>
        <v>0</v>
      </c>
      <c r="H33" s="10">
        <f>(H31*E32)+H31</f>
        <v>0</v>
      </c>
      <c r="I33" s="10">
        <f>(I31*E32)+I31</f>
        <v>0</v>
      </c>
      <c r="J33" s="10">
        <f>(J31*E32)+J31</f>
        <v>0</v>
      </c>
      <c r="K33" s="10">
        <f>(K31*E32)+K31</f>
        <v>0</v>
      </c>
      <c r="L33" s="10">
        <f>(L31*E32)+L31</f>
        <v>0</v>
      </c>
      <c r="M33" s="10">
        <f>(M31*E32)+M31</f>
        <v>0</v>
      </c>
      <c r="N33" s="10">
        <f>(N31*E32)+N31</f>
        <v>0</v>
      </c>
      <c r="O33" s="10">
        <f>(O31*E32)+O31</f>
        <v>0</v>
      </c>
      <c r="P33" s="10">
        <f>(P31*E32)+P31</f>
        <v>0</v>
      </c>
      <c r="Q33" s="10">
        <f>(Q31*E32)+Q31</f>
        <v>0</v>
      </c>
      <c r="R33" s="10">
        <f>(R31*E32)+R31</f>
        <v>0</v>
      </c>
      <c r="S33" s="10">
        <f>(S31*E32)+S31</f>
        <v>0</v>
      </c>
      <c r="T33" s="10">
        <f>(T31*E32)+T31</f>
        <v>0</v>
      </c>
      <c r="U33" s="10">
        <f>(U31*E32)+U31</f>
        <v>0</v>
      </c>
      <c r="V33" s="10">
        <f>(V31*E32)+V31</f>
        <v>0</v>
      </c>
      <c r="W33" s="10">
        <f>(W31*E32)+W31</f>
        <v>0</v>
      </c>
      <c r="X33" s="10">
        <f>(X31*E32)+X31</f>
        <v>0</v>
      </c>
      <c r="Y33" s="10">
        <f>(Y31*E32)+Y31</f>
        <v>0</v>
      </c>
      <c r="Z33" s="10">
        <f>(Z31*E32)+Z31</f>
        <v>0</v>
      </c>
      <c r="AA33" s="10">
        <f>(AA31*E32)+AA31</f>
        <v>0</v>
      </c>
      <c r="AB33" s="10">
        <f>(AB31*E32)+AB31</f>
        <v>0</v>
      </c>
      <c r="AC33" s="10">
        <f>(AC31*E32)+AC31</f>
        <v>0</v>
      </c>
      <c r="AD33" s="10">
        <f>(AD31*E32)+AD31</f>
        <v>0</v>
      </c>
      <c r="AE33" s="39">
        <f>SUM(AE11:AE32)</f>
        <v>0</v>
      </c>
    </row>
    <row r="34" spans="1:31" ht="7.5" customHeight="1" x14ac:dyDescent="0.25"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34"/>
    </row>
    <row r="35" spans="1:31" ht="15" customHeight="1" x14ac:dyDescent="0.25">
      <c r="A35" s="12" t="s">
        <v>25</v>
      </c>
    </row>
    <row r="36" spans="1:31" ht="15" customHeight="1" x14ac:dyDescent="0.25">
      <c r="A36" s="28" t="s">
        <v>49</v>
      </c>
      <c r="AE36" s="23"/>
    </row>
    <row r="37" spans="1:31" ht="7.5" customHeight="1" x14ac:dyDescent="0.25">
      <c r="A37" s="28"/>
    </row>
    <row r="38" spans="1:31" ht="15" customHeight="1" x14ac:dyDescent="0.25">
      <c r="A38" s="11" t="s">
        <v>45</v>
      </c>
    </row>
    <row r="39" spans="1:31" ht="15" customHeight="1" x14ac:dyDescent="0.25">
      <c r="A39" s="25" t="s">
        <v>26</v>
      </c>
    </row>
    <row r="40" spans="1:31" ht="15" customHeight="1" x14ac:dyDescent="0.25">
      <c r="A40" s="26" t="s">
        <v>27</v>
      </c>
    </row>
    <row r="41" spans="1:31" ht="15" customHeight="1" x14ac:dyDescent="0.25">
      <c r="A41" s="26" t="s">
        <v>44</v>
      </c>
    </row>
    <row r="42" spans="1:31" ht="15" customHeight="1" x14ac:dyDescent="0.25">
      <c r="A42" s="29" t="s">
        <v>51</v>
      </c>
    </row>
    <row r="43" spans="1:31" ht="15" customHeight="1" x14ac:dyDescent="0.25">
      <c r="A43" s="26" t="s">
        <v>28</v>
      </c>
    </row>
    <row r="45" spans="1:31" x14ac:dyDescent="0.25">
      <c r="A45" s="30"/>
    </row>
    <row r="46" spans="1:31" x14ac:dyDescent="0.25">
      <c r="A46" s="42"/>
    </row>
    <row r="50" spans="6:30" x14ac:dyDescent="0.25"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</sheetData>
  <sheetProtection algorithmName="SHA-512" hashValue="n75VFDRPdw500MGF8+JjUEwK3usVfRFMLQLGI/ywWqg/edW/2weVJ1Xs5Tep9SPJ5IGFohu+jvouKmCHhR+uzw==" saltValue="uWFMv4HEzHzV8ankGvwmJw==" spinCount="100000" sheet="1" objects="1" scenarios="1" selectLockedCells="1"/>
  <mergeCells count="28">
    <mergeCell ref="A13:D13"/>
    <mergeCell ref="C1:N5"/>
    <mergeCell ref="A10:B10"/>
    <mergeCell ref="C10:E10"/>
    <mergeCell ref="A12:D12"/>
    <mergeCell ref="C6:N6"/>
    <mergeCell ref="A24:C24"/>
    <mergeCell ref="D24:E24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C23"/>
    <mergeCell ref="D23:E23"/>
    <mergeCell ref="A31:D31"/>
    <mergeCell ref="A32:D32"/>
    <mergeCell ref="A33:D33"/>
    <mergeCell ref="A25:D25"/>
    <mergeCell ref="A26:D26"/>
    <mergeCell ref="A27:D27"/>
    <mergeCell ref="A28:D28"/>
    <mergeCell ref="A29:D29"/>
    <mergeCell ref="A30:D30"/>
  </mergeCells>
  <pageMargins left="0.25" right="0.25" top="0.25" bottom="0.5" header="0" footer="0.25"/>
  <pageSetup scale="85" orientation="landscape" r:id="rId1"/>
  <headerFooter>
    <oddFooter>&amp;LJuly 2019&amp;C&amp;A&amp;RPage &amp;P</oddFooter>
  </headerFooter>
  <colBreaks count="2" manualBreakCount="2">
    <brk id="14" max="41" man="1"/>
    <brk id="26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showRowColHeaders="0" zoomScaleNormal="100" workbookViewId="0">
      <selection activeCell="A2" sqref="A2"/>
    </sheetView>
  </sheetViews>
  <sheetFormatPr defaultRowHeight="15" x14ac:dyDescent="0.25"/>
  <cols>
    <col min="1" max="31" width="9.28515625" style="49" customWidth="1"/>
    <col min="32" max="16384" width="9.140625" style="49"/>
  </cols>
  <sheetData>
    <row r="1" spans="1:14" x14ac:dyDescent="0.25">
      <c r="A1" s="70" t="s">
        <v>58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x14ac:dyDescent="0.25">
      <c r="A2" s="50"/>
    </row>
    <row r="3" spans="1:14" x14ac:dyDescent="0.25">
      <c r="A3" s="50"/>
    </row>
    <row r="4" spans="1:14" x14ac:dyDescent="0.25">
      <c r="A4" s="50"/>
    </row>
    <row r="5" spans="1:14" x14ac:dyDescent="0.25">
      <c r="A5" s="50"/>
    </row>
    <row r="6" spans="1:14" x14ac:dyDescent="0.25">
      <c r="A6" s="50"/>
    </row>
    <row r="7" spans="1:14" x14ac:dyDescent="0.25">
      <c r="A7" s="50"/>
    </row>
    <row r="8" spans="1:14" x14ac:dyDescent="0.25">
      <c r="A8" s="50"/>
    </row>
    <row r="9" spans="1:14" x14ac:dyDescent="0.25">
      <c r="A9" s="50"/>
    </row>
    <row r="10" spans="1:14" x14ac:dyDescent="0.25">
      <c r="A10" s="50"/>
    </row>
    <row r="11" spans="1:14" x14ac:dyDescent="0.25">
      <c r="A11" s="50"/>
    </row>
    <row r="12" spans="1:14" x14ac:dyDescent="0.25">
      <c r="A12" s="50"/>
    </row>
    <row r="13" spans="1:14" x14ac:dyDescent="0.25">
      <c r="A13" s="50"/>
    </row>
    <row r="14" spans="1:14" x14ac:dyDescent="0.25">
      <c r="A14" s="50"/>
    </row>
    <row r="15" spans="1:14" x14ac:dyDescent="0.25">
      <c r="A15" s="50"/>
    </row>
    <row r="16" spans="1:14" x14ac:dyDescent="0.25">
      <c r="A16" s="50"/>
    </row>
    <row r="17" spans="1:1" x14ac:dyDescent="0.25">
      <c r="A17" s="50"/>
    </row>
    <row r="18" spans="1:1" x14ac:dyDescent="0.25">
      <c r="A18" s="50"/>
    </row>
    <row r="19" spans="1:1" x14ac:dyDescent="0.25">
      <c r="A19" s="50"/>
    </row>
    <row r="20" spans="1:1" x14ac:dyDescent="0.25">
      <c r="A20" s="50"/>
    </row>
    <row r="21" spans="1:1" x14ac:dyDescent="0.25">
      <c r="A21" s="50"/>
    </row>
    <row r="22" spans="1:1" x14ac:dyDescent="0.25">
      <c r="A22" s="50"/>
    </row>
    <row r="23" spans="1:1" x14ac:dyDescent="0.25">
      <c r="A23" s="50"/>
    </row>
    <row r="24" spans="1:1" x14ac:dyDescent="0.25">
      <c r="A24" s="50"/>
    </row>
    <row r="25" spans="1:1" x14ac:dyDescent="0.25">
      <c r="A25" s="50"/>
    </row>
    <row r="26" spans="1:1" x14ac:dyDescent="0.25">
      <c r="A26" s="50"/>
    </row>
    <row r="27" spans="1:1" x14ac:dyDescent="0.25">
      <c r="A27" s="50"/>
    </row>
    <row r="28" spans="1:1" x14ac:dyDescent="0.25">
      <c r="A28" s="50"/>
    </row>
    <row r="29" spans="1:1" x14ac:dyDescent="0.25">
      <c r="A29" s="50"/>
    </row>
    <row r="30" spans="1:1" x14ac:dyDescent="0.25">
      <c r="A30" s="50"/>
    </row>
    <row r="31" spans="1:1" x14ac:dyDescent="0.25">
      <c r="A31" s="50"/>
    </row>
    <row r="32" spans="1:1" x14ac:dyDescent="0.25">
      <c r="A32" s="50"/>
    </row>
    <row r="33" spans="1:1" x14ac:dyDescent="0.25">
      <c r="A33" s="50"/>
    </row>
    <row r="34" spans="1:1" x14ac:dyDescent="0.25">
      <c r="A34" s="50"/>
    </row>
    <row r="35" spans="1:1" x14ac:dyDescent="0.25">
      <c r="A35" s="50"/>
    </row>
    <row r="36" spans="1:1" x14ac:dyDescent="0.25">
      <c r="A36" s="50"/>
    </row>
    <row r="37" spans="1:1" x14ac:dyDescent="0.25">
      <c r="A37" s="50"/>
    </row>
    <row r="38" spans="1:1" x14ac:dyDescent="0.25">
      <c r="A38" s="50"/>
    </row>
    <row r="39" spans="1:1" x14ac:dyDescent="0.25">
      <c r="A39" s="51"/>
    </row>
    <row r="40" spans="1:1" x14ac:dyDescent="0.25">
      <c r="A40" s="51"/>
    </row>
    <row r="41" spans="1:1" x14ac:dyDescent="0.25">
      <c r="A41" s="51"/>
    </row>
  </sheetData>
  <sheetProtection formatCells="0" formatColumns="0" formatRows="0" insertRows="0" deleteRows="0" selectLockedCells="1"/>
  <mergeCells count="1">
    <mergeCell ref="A1:N1"/>
  </mergeCells>
  <pageMargins left="0.25" right="0.25" top="0.25" bottom="0.5" header="0" footer="0.25"/>
  <pageSetup orientation="landscape" r:id="rId1"/>
  <headerFooter>
    <oddFooter>&amp;LJuly 2019&amp;C&amp;A&amp;RPage&amp;N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Billing Rates=MBR+10%</vt:lpstr>
      <vt:lpstr>Billing Rates=MBR+10%-Ave Leave</vt:lpstr>
      <vt:lpstr>Optional Grantee Notes</vt:lpstr>
      <vt:lpstr>'Billing Rates=MBR+10%'!Print_Area</vt:lpstr>
      <vt:lpstr>'Billing Rates=MBR+10%-Ave Leave'!Print_Area</vt:lpstr>
    </vt:vector>
  </TitlesOfParts>
  <Company>MN.IT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JKrebs</dc:creator>
  <cp:lastModifiedBy>Julie Krebs</cp:lastModifiedBy>
  <cp:lastPrinted>2019-08-21T19:49:09Z</cp:lastPrinted>
  <dcterms:created xsi:type="dcterms:W3CDTF">2014-10-30T14:15:48Z</dcterms:created>
  <dcterms:modified xsi:type="dcterms:W3CDTF">2019-12-10T15:17:19Z</dcterms:modified>
</cp:coreProperties>
</file>