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cuments\bwsrweb\grants\manual\gm_files\forms\"/>
    </mc:Choice>
  </mc:AlternateContent>
  <workbookProtection workbookAlgorithmName="SHA-512" workbookHashValue="KnGuCxXb8HJtHvNA+PPlr0vhi/P4dKw2quQK5r6N28bAVr/WWcmW/TdP/jWAbR+iltpymwH2yxw12AfQlM7dTw==" workbookSaltValue="VOUgU2/FafKIVv5KwhF35w==" workbookSpinCount="100000" lockStructure="1"/>
  <bookViews>
    <workbookView xWindow="0" yWindow="0" windowWidth="20496" windowHeight="7752"/>
  </bookViews>
  <sheets>
    <sheet name="Billing Rates=MBR+10%" sheetId="3" r:id="rId1"/>
  </sheets>
  <definedNames>
    <definedName name="_xlnm.Print_Area" localSheetId="0">'Billing Rates=MBR+10%'!$A$1:$AD$42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4" i="3" l="1"/>
  <c r="AC24" i="3"/>
  <c r="AB24" i="3"/>
  <c r="AA24" i="3"/>
  <c r="Z24" i="3"/>
  <c r="Y24" i="3"/>
  <c r="X24" i="3"/>
  <c r="W24" i="3"/>
  <c r="V24" i="3"/>
  <c r="U24" i="3"/>
  <c r="T24" i="3"/>
  <c r="S24" i="3"/>
  <c r="R24" i="3"/>
  <c r="Q24" i="3"/>
  <c r="P24" i="3"/>
  <c r="O24" i="3"/>
  <c r="N24" i="3"/>
  <c r="M24" i="3"/>
  <c r="L24" i="3"/>
  <c r="K24" i="3"/>
  <c r="J24" i="3"/>
  <c r="I24" i="3"/>
  <c r="H24" i="3"/>
  <c r="G24" i="3"/>
  <c r="F24" i="3"/>
  <c r="AD18" i="3"/>
  <c r="AD22" i="3" s="1"/>
  <c r="AC18" i="3"/>
  <c r="AC21" i="3" s="1"/>
  <c r="AB18" i="3"/>
  <c r="AB21" i="3" s="1"/>
  <c r="AA18" i="3"/>
  <c r="AA21" i="3" s="1"/>
  <c r="Z18" i="3"/>
  <c r="Z21" i="3" s="1"/>
  <c r="Y18" i="3"/>
  <c r="Y22" i="3" s="1"/>
  <c r="X18" i="3"/>
  <c r="X22" i="3" s="1"/>
  <c r="W18" i="3"/>
  <c r="W22" i="3" s="1"/>
  <c r="V18" i="3"/>
  <c r="V22" i="3" s="1"/>
  <c r="U18" i="3"/>
  <c r="U22" i="3" s="1"/>
  <c r="T18" i="3"/>
  <c r="T21" i="3" s="1"/>
  <c r="S18" i="3"/>
  <c r="S21" i="3" s="1"/>
  <c r="R18" i="3"/>
  <c r="R21" i="3" s="1"/>
  <c r="Q18" i="3"/>
  <c r="Q22" i="3" s="1"/>
  <c r="P18" i="3"/>
  <c r="P22" i="3" s="1"/>
  <c r="O18" i="3"/>
  <c r="O22" i="3" s="1"/>
  <c r="N18" i="3"/>
  <c r="N22" i="3" s="1"/>
  <c r="M18" i="3"/>
  <c r="M21" i="3" s="1"/>
  <c r="L18" i="3"/>
  <c r="L21" i="3" s="1"/>
  <c r="K18" i="3"/>
  <c r="K20" i="3" s="1"/>
  <c r="J18" i="3"/>
  <c r="J21" i="3" s="1"/>
  <c r="I18" i="3"/>
  <c r="I22" i="3" s="1"/>
  <c r="H18" i="3"/>
  <c r="H22" i="3" s="1"/>
  <c r="G18" i="3"/>
  <c r="G22" i="3" s="1"/>
  <c r="F18" i="3"/>
  <c r="F22" i="3" s="1"/>
  <c r="AD17" i="3"/>
  <c r="AC17" i="3"/>
  <c r="AB17" i="3"/>
  <c r="AA17" i="3"/>
  <c r="Z17" i="3"/>
  <c r="Y17" i="3"/>
  <c r="X17" i="3"/>
  <c r="W17" i="3"/>
  <c r="V17" i="3"/>
  <c r="U17" i="3"/>
  <c r="T17" i="3"/>
  <c r="S17" i="3"/>
  <c r="R17" i="3"/>
  <c r="Q17" i="3"/>
  <c r="P17" i="3"/>
  <c r="O17" i="3"/>
  <c r="N17" i="3"/>
  <c r="M17" i="3"/>
  <c r="L17" i="3"/>
  <c r="K17" i="3"/>
  <c r="J17" i="3"/>
  <c r="I17" i="3"/>
  <c r="H17" i="3"/>
  <c r="G17" i="3"/>
  <c r="F17" i="3"/>
  <c r="AD14" i="3"/>
  <c r="AC14" i="3"/>
  <c r="AB14" i="3"/>
  <c r="AA14" i="3"/>
  <c r="Z14" i="3"/>
  <c r="Y14" i="3"/>
  <c r="X14" i="3"/>
  <c r="W14" i="3"/>
  <c r="V14" i="3"/>
  <c r="U14" i="3"/>
  <c r="T14" i="3"/>
  <c r="S14" i="3"/>
  <c r="R14" i="3"/>
  <c r="Q14" i="3"/>
  <c r="P14" i="3"/>
  <c r="O14" i="3"/>
  <c r="N14" i="3"/>
  <c r="M14" i="3"/>
  <c r="L14" i="3"/>
  <c r="K14" i="3"/>
  <c r="J14" i="3"/>
  <c r="I14" i="3"/>
  <c r="H14" i="3"/>
  <c r="G14" i="3"/>
  <c r="F14" i="3"/>
  <c r="E13" i="3"/>
  <c r="U21" i="3" l="1"/>
  <c r="Y20" i="3"/>
  <c r="O21" i="3"/>
  <c r="W21" i="3"/>
  <c r="Y21" i="3"/>
  <c r="G21" i="3"/>
  <c r="M20" i="3"/>
  <c r="M22" i="3"/>
  <c r="AC20" i="3"/>
  <c r="AC22" i="3"/>
  <c r="P21" i="3"/>
  <c r="H21" i="3"/>
  <c r="Q21" i="3"/>
  <c r="I20" i="3"/>
  <c r="I21" i="3"/>
  <c r="K21" i="3"/>
  <c r="Q20" i="3"/>
  <c r="U20" i="3"/>
  <c r="U25" i="3" s="1"/>
  <c r="U28" i="3" s="1"/>
  <c r="U29" i="3" s="1"/>
  <c r="U30" i="3" s="1"/>
  <c r="U32" i="3" s="1"/>
  <c r="X21" i="3"/>
  <c r="F20" i="3"/>
  <c r="N20" i="3"/>
  <c r="V20" i="3"/>
  <c r="AD20" i="3"/>
  <c r="J22" i="3"/>
  <c r="R22" i="3"/>
  <c r="Z22" i="3"/>
  <c r="G20" i="3"/>
  <c r="O20" i="3"/>
  <c r="W20" i="3"/>
  <c r="K22" i="3"/>
  <c r="S22" i="3"/>
  <c r="AA22" i="3"/>
  <c r="H20" i="3"/>
  <c r="P20" i="3"/>
  <c r="X20" i="3"/>
  <c r="F21" i="3"/>
  <c r="N21" i="3"/>
  <c r="V21" i="3"/>
  <c r="AD21" i="3"/>
  <c r="L22" i="3"/>
  <c r="T22" i="3"/>
  <c r="AB22" i="3"/>
  <c r="R20" i="3"/>
  <c r="S20" i="3"/>
  <c r="AA20" i="3"/>
  <c r="J20" i="3"/>
  <c r="Z20" i="3"/>
  <c r="L20" i="3"/>
  <c r="T20" i="3"/>
  <c r="AB20" i="3"/>
  <c r="G25" i="3" l="1"/>
  <c r="Z25" i="3"/>
  <c r="Z28" i="3" s="1"/>
  <c r="Z29" i="3" s="1"/>
  <c r="Z30" i="3" s="1"/>
  <c r="Z32" i="3" s="1"/>
  <c r="AC25" i="3"/>
  <c r="AC28" i="3" s="1"/>
  <c r="AC29" i="3" s="1"/>
  <c r="AC30" i="3" s="1"/>
  <c r="AC32" i="3" s="1"/>
  <c r="Y25" i="3"/>
  <c r="Y28" i="3" s="1"/>
  <c r="Y29" i="3" s="1"/>
  <c r="Y30" i="3" s="1"/>
  <c r="Y32" i="3" s="1"/>
  <c r="P25" i="3"/>
  <c r="P28" i="3" s="1"/>
  <c r="P29" i="3" s="1"/>
  <c r="P30" i="3" s="1"/>
  <c r="P32" i="3" s="1"/>
  <c r="X25" i="3"/>
  <c r="X28" i="3" s="1"/>
  <c r="X29" i="3" s="1"/>
  <c r="X30" i="3" s="1"/>
  <c r="X32" i="3" s="1"/>
  <c r="H25" i="3"/>
  <c r="H28" i="3" s="1"/>
  <c r="H29" i="3" s="1"/>
  <c r="H30" i="3" s="1"/>
  <c r="H32" i="3" s="1"/>
  <c r="R25" i="3"/>
  <c r="R28" i="3" s="1"/>
  <c r="R29" i="3" s="1"/>
  <c r="R30" i="3" s="1"/>
  <c r="R32" i="3" s="1"/>
  <c r="J25" i="3"/>
  <c r="K25" i="3"/>
  <c r="K28" i="3" s="1"/>
  <c r="K29" i="3" s="1"/>
  <c r="K30" i="3" s="1"/>
  <c r="K32" i="3" s="1"/>
  <c r="AA25" i="3"/>
  <c r="AA28" i="3" s="1"/>
  <c r="AA29" i="3" s="1"/>
  <c r="AA30" i="3" s="1"/>
  <c r="AA32" i="3" s="1"/>
  <c r="W25" i="3"/>
  <c r="W28" i="3" s="1"/>
  <c r="W29" i="3" s="1"/>
  <c r="W30" i="3" s="1"/>
  <c r="W32" i="3" s="1"/>
  <c r="M25" i="3"/>
  <c r="M28" i="3" s="1"/>
  <c r="M29" i="3" s="1"/>
  <c r="M30" i="3" s="1"/>
  <c r="M32" i="3" s="1"/>
  <c r="O25" i="3"/>
  <c r="O28" i="3" s="1"/>
  <c r="O29" i="3" s="1"/>
  <c r="O30" i="3" s="1"/>
  <c r="O32" i="3" s="1"/>
  <c r="V25" i="3"/>
  <c r="V28" i="3" s="1"/>
  <c r="V29" i="3" s="1"/>
  <c r="V30" i="3" s="1"/>
  <c r="V32" i="3" s="1"/>
  <c r="I25" i="3"/>
  <c r="I28" i="3" s="1"/>
  <c r="I29" i="3" s="1"/>
  <c r="I30" i="3" s="1"/>
  <c r="I32" i="3" s="1"/>
  <c r="AB25" i="3"/>
  <c r="AB28" i="3" s="1"/>
  <c r="AB29" i="3" s="1"/>
  <c r="AB30" i="3" s="1"/>
  <c r="AB32" i="3" s="1"/>
  <c r="S25" i="3"/>
  <c r="S28" i="3" s="1"/>
  <c r="S29" i="3" s="1"/>
  <c r="Q25" i="3"/>
  <c r="Q28" i="3" s="1"/>
  <c r="Q29" i="3" s="1"/>
  <c r="Q30" i="3" s="1"/>
  <c r="Q32" i="3" s="1"/>
  <c r="T25" i="3"/>
  <c r="T28" i="3" s="1"/>
  <c r="T29" i="3" s="1"/>
  <c r="AD25" i="3"/>
  <c r="AD28" i="3" s="1"/>
  <c r="AD29" i="3" s="1"/>
  <c r="AD30" i="3" s="1"/>
  <c r="AD32" i="3" s="1"/>
  <c r="L25" i="3"/>
  <c r="L28" i="3" s="1"/>
  <c r="L29" i="3" s="1"/>
  <c r="F25" i="3"/>
  <c r="F28" i="3" s="1"/>
  <c r="F29" i="3" s="1"/>
  <c r="F30" i="3" s="1"/>
  <c r="N25" i="3"/>
  <c r="N28" i="3" s="1"/>
  <c r="N29" i="3" s="1"/>
  <c r="N30" i="3" s="1"/>
  <c r="N32" i="3" s="1"/>
  <c r="G28" i="3"/>
  <c r="G29" i="3" s="1"/>
  <c r="G30" i="3" s="1"/>
  <c r="G32" i="3" s="1"/>
  <c r="J28" i="3" l="1"/>
  <c r="J29" i="3" s="1"/>
  <c r="J30" i="3" s="1"/>
  <c r="J32" i="3" s="1"/>
  <c r="L30" i="3"/>
  <c r="L32" i="3" s="1"/>
  <c r="T30" i="3"/>
  <c r="T32" i="3" s="1"/>
  <c r="S30" i="3"/>
  <c r="S32" i="3" s="1"/>
  <c r="F32" i="3"/>
</calcChain>
</file>

<file path=xl/sharedStrings.xml><?xml version="1.0" encoding="utf-8"?>
<sst xmlns="http://schemas.openxmlformats.org/spreadsheetml/2006/main" count="58" uniqueCount="55">
  <si>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</si>
  <si>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</si>
  <si>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</si>
  <si>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</si>
  <si>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</si>
  <si>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</si>
  <si>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</si>
  <si>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</si>
  <si>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</si>
  <si>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</si>
  <si>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</si>
  <si>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</si>
  <si>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</si>
  <si>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</si>
  <si>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</si>
  <si>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</si>
  <si>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</si>
  <si>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</si>
  <si>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</si>
  <si>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</si>
  <si>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 xml:space="preserve">This optional template is provided to assist local units of government in calculating the billing rates  to charge expenses to BWSR grants.  You need only enter the figures in the red outlined rows.  The spreadsheet will automatically populate the other figures.  Except for the red outlined rows, the spreadsheet is locked for editing. </t>
  </si>
  <si>
    <t>Employee 21</t>
  </si>
  <si>
    <t>Employee 22</t>
  </si>
  <si>
    <t>Employee 23</t>
  </si>
  <si>
    <t>Employee 24</t>
  </si>
  <si>
    <t>Employee 25</t>
  </si>
  <si>
    <t xml:space="preserve">1 Only the employer's portion of these expenses are allowed to be used in the billing rate calculation.  Employee's portions are not allowed.  </t>
  </si>
  <si>
    <t>A: Enter employees' names.</t>
  </si>
  <si>
    <t>B: Enter the yearly hours based on FTE for each employee.</t>
  </si>
  <si>
    <t>E: Enter the actual number of hours taken in leave (sick, holiday, vacation) by each employee.</t>
  </si>
  <si>
    <t>NAME</t>
  </si>
  <si>
    <t>HOURS</t>
  </si>
  <si>
    <t>ANNUAL SALARY</t>
  </si>
  <si>
    <t>YEARLY HOURS BASED ON FTES</t>
  </si>
  <si>
    <t>HOURS WORKED</t>
  </si>
  <si>
    <t>SALARY</t>
  </si>
  <si>
    <t>BASE RATE</t>
  </si>
  <si>
    <t>TOTAL</t>
  </si>
  <si>
    <t>PREMIUM PER HOUR</t>
  </si>
  <si>
    <r>
      <t xml:space="preserve">BENEFITS </t>
    </r>
    <r>
      <rPr>
        <b/>
        <vertAlign val="subscript"/>
        <sz val="11"/>
        <color theme="1"/>
        <rFont val="Calibri"/>
        <family val="2"/>
        <scheme val="minor"/>
      </rPr>
      <t>(1)</t>
    </r>
  </si>
  <si>
    <t>LEAVE</t>
  </si>
  <si>
    <t>LEAVE HOURS TAKEN</t>
  </si>
  <si>
    <t>COST OF LEAVE</t>
  </si>
  <si>
    <t>LEAVE PER HOUR</t>
  </si>
  <si>
    <t>FACILITIES AND ADMINISTRATION</t>
  </si>
  <si>
    <t>C: Enter the base rate from the employee’s pay stub.</t>
  </si>
  <si>
    <t>INSTRUCTIONS:</t>
  </si>
  <si>
    <r>
      <t xml:space="preserve">FICA </t>
    </r>
    <r>
      <rPr>
        <vertAlign val="subscript"/>
        <sz val="11"/>
        <color theme="1"/>
        <rFont val="Calibri"/>
        <family val="2"/>
        <scheme val="minor"/>
      </rPr>
      <t>(2)</t>
    </r>
  </si>
  <si>
    <r>
      <t xml:space="preserve">MEDICARE </t>
    </r>
    <r>
      <rPr>
        <vertAlign val="subscript"/>
        <sz val="11"/>
        <color theme="1"/>
        <rFont val="Calibri"/>
        <family val="2"/>
        <scheme val="minor"/>
      </rPr>
      <t>(2)</t>
    </r>
  </si>
  <si>
    <r>
      <t xml:space="preserve">PERA </t>
    </r>
    <r>
      <rPr>
        <vertAlign val="subscript"/>
        <sz val="11"/>
        <color theme="1"/>
        <rFont val="Calibri"/>
        <family val="2"/>
        <scheme val="minor"/>
      </rPr>
      <t>(2)</t>
    </r>
  </si>
  <si>
    <t xml:space="preserve">2 FICA, Medicare, and PERA percentages may need to be adjusted based on the determined percentages for the previous or current year.   </t>
  </si>
  <si>
    <t>Option 1: Calculate Billing Rates Using Modified Base Rate + 10%.</t>
  </si>
  <si>
    <r>
      <t xml:space="preserve">INSURANCE </t>
    </r>
    <r>
      <rPr>
        <sz val="7"/>
        <rFont val="Calibri"/>
        <family val="2"/>
        <scheme val="minor"/>
      </rPr>
      <t>(YEARLY PREMIUM)</t>
    </r>
  </si>
  <si>
    <t>D: Enter the yearly insurance and other benefits paid by the employer.</t>
  </si>
  <si>
    <t>DATE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</si>
</sst>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vertAlign val="subscript"/>
      <sz val="11"/>
      <color theme="1"/>
      <name val="Calibri"/>
      <family val="2"/>
      <scheme val="minor"/>
    </font>
    <font>
      <b/>
      <u/>
      <sz val="11"/>
      <color theme="1"/>
      <name val="Calibri"/>
      <family val="2"/>
      <scheme val="minor"/>
    </font>
    <font>
      <sz val="9"/>
      <color theme="1"/>
      <name val="Calibri"/>
      <family val="2"/>
      <scheme val="minor"/>
    </font>
    <font>
      <b/>
      <vertAlign val="subscript"/>
      <sz val="11"/>
      <color theme="1"/>
      <name val="Calibri"/>
      <family val="2"/>
      <scheme val="minor"/>
    </font>
    <font>
      <sz val="11"/>
      <name val="Calibri"/>
      <family val="2"/>
      <scheme val="minor"/>
    </font>
    <font>
      <sz val="7"/>
      <name val="Calibri"/>
      <family val="2"/>
      <scheme val="minor"/>
    </font>
    <font>
      <b/>
      <u/>
      <sz val="11"/>
      <name val="Calibri"/>
      <family val="2"/>
      <scheme val="minor"/>
    </font>
    <font>
      <b/>
      <sz val="16"/>
      <color theme="0"/>
      <name val="Calibri"/>
      <family val="2"/>
      <scheme val="minor"/>
    </font>
  </fonts>
  <fills count="5">
    <fill>
      <patternFill patternType="none"/>
    </fill>
    <fill>
      <patternFill patternType="gray125"/>
    </fill>
    <fill>
      <patternFill patternType="solid">
        <fgColor rgb="FFD4DB82"/>
        <bgColor indexed="64"/>
      </patternFill>
    </fill>
    <fill>
      <patternFill patternType="solid">
        <fgColor rgb="FF6D8D24"/>
        <bgColor indexed="64"/>
      </patternFill>
    </fill>
    <fill>
      <patternFill patternType="solid">
        <fgColor rgb="FFF4CF70"/>
        <bgColor indexed="64"/>
      </patternFill>
    </fill>
  </fills>
  <borders count="3">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0" borderId="0" xfId="0" applyFont="1" applyAlignment="1" applyProtection="1">
      <alignment wrapText="1"/>
      <protection hidden="1"/>
    </xf>
    <xf numFmtId="0" fontId="2" fillId="0" borderId="0" xfId="0" applyFont="1" applyBorder="1" applyAlignment="1" applyProtection="1">
      <alignment wrapText="1"/>
      <protection hidden="1"/>
    </xf>
    <xf numFmtId="0" fontId="0" fillId="0" borderId="0" xfId="0" applyFont="1" applyAlignment="1" applyProtection="1">
      <alignment wrapText="1"/>
      <protection hidden="1"/>
    </xf>
    <xf numFmtId="0" fontId="2" fillId="0" borderId="1" xfId="0" applyFont="1" applyBorder="1" applyAlignment="1" applyProtection="1">
      <alignment wrapText="1"/>
      <protection locked="0" hidden="1"/>
    </xf>
    <xf numFmtId="0" fontId="2" fillId="0" borderId="2" xfId="0" applyFont="1" applyBorder="1" applyAlignment="1" applyProtection="1">
      <alignment wrapText="1"/>
      <protection locked="0" hidden="1"/>
    </xf>
    <xf numFmtId="43" fontId="0" fillId="0" borderId="1" xfId="1" applyNumberFormat="1" applyFont="1" applyBorder="1" applyProtection="1">
      <protection locked="0" hidden="1"/>
    </xf>
    <xf numFmtId="43" fontId="0" fillId="0" borderId="2" xfId="1" applyNumberFormat="1" applyFont="1" applyBorder="1" applyProtection="1">
      <protection locked="0" hidden="1"/>
    </xf>
    <xf numFmtId="43" fontId="0" fillId="0" borderId="0" xfId="1" applyNumberFormat="1" applyFont="1" applyBorder="1" applyProtection="1">
      <protection hidden="1"/>
    </xf>
    <xf numFmtId="44" fontId="0" fillId="0" borderId="0" xfId="1" applyFont="1" applyBorder="1" applyProtection="1">
      <protection hidden="1"/>
    </xf>
    <xf numFmtId="44" fontId="0" fillId="0" borderId="0" xfId="1" applyFont="1" applyProtection="1">
      <protection hidden="1"/>
    </xf>
    <xf numFmtId="0" fontId="4" fillId="0" borderId="0" xfId="0" applyFont="1" applyProtection="1">
      <protection hidden="1"/>
    </xf>
    <xf numFmtId="0" fontId="5" fillId="0" borderId="0" xfId="0" applyFont="1"/>
    <xf numFmtId="0" fontId="0" fillId="3" borderId="0" xfId="0" applyFont="1" applyFill="1" applyProtection="1">
      <protection hidden="1"/>
    </xf>
    <xf numFmtId="0" fontId="0" fillId="2" borderId="0" xfId="0" applyFont="1" applyFill="1" applyProtection="1">
      <protection hidden="1"/>
    </xf>
    <xf numFmtId="0" fontId="0" fillId="4" borderId="0" xfId="0" applyFont="1" applyFill="1" applyProtection="1">
      <protection hidden="1"/>
    </xf>
    <xf numFmtId="0" fontId="0" fillId="4" borderId="0" xfId="0" applyFont="1" applyFill="1" applyBorder="1" applyProtection="1">
      <protection hidden="1"/>
    </xf>
    <xf numFmtId="0" fontId="0" fillId="0" borderId="1" xfId="0" applyFont="1" applyBorder="1" applyProtection="1">
      <protection locked="0" hidden="1"/>
    </xf>
    <xf numFmtId="0" fontId="0" fillId="0" borderId="2" xfId="0" applyFont="1" applyBorder="1" applyProtection="1">
      <protection locked="0" hidden="1"/>
    </xf>
    <xf numFmtId="0" fontId="0" fillId="0" borderId="0" xfId="0" applyFont="1" applyBorder="1" applyProtection="1">
      <protection hidden="1"/>
    </xf>
    <xf numFmtId="43" fontId="0" fillId="0" borderId="0" xfId="0" applyNumberFormat="1" applyFont="1" applyBorder="1" applyProtection="1">
      <protection hidden="1"/>
    </xf>
    <xf numFmtId="43" fontId="0" fillId="0" borderId="1" xfId="0" applyNumberFormat="1" applyFont="1" applyBorder="1" applyProtection="1">
      <protection locked="0" hidden="1"/>
    </xf>
    <xf numFmtId="43" fontId="0" fillId="0" borderId="2" xfId="0" applyNumberFormat="1" applyFont="1" applyBorder="1" applyProtection="1">
      <protection locked="0" hidden="1"/>
    </xf>
    <xf numFmtId="43" fontId="0" fillId="0" borderId="0" xfId="0" applyNumberFormat="1" applyFont="1" applyFill="1" applyBorder="1" applyProtection="1">
      <protection hidden="1"/>
    </xf>
    <xf numFmtId="2" fontId="0" fillId="0" borderId="0" xfId="0" applyNumberFormat="1" applyFont="1" applyBorder="1" applyProtection="1">
      <protection hidden="1"/>
    </xf>
    <xf numFmtId="44" fontId="0" fillId="0" borderId="0" xfId="0" applyNumberFormat="1" applyFont="1" applyProtection="1">
      <protection hidden="1"/>
    </xf>
    <xf numFmtId="9" fontId="0" fillId="4" borderId="0" xfId="0" applyNumberFormat="1" applyFont="1" applyFill="1" applyBorder="1" applyProtection="1">
      <protection hidden="1"/>
    </xf>
    <xf numFmtId="0" fontId="0" fillId="0" borderId="0" xfId="0" applyFont="1" applyAlignment="1"/>
    <xf numFmtId="0" fontId="0" fillId="0" borderId="0" xfId="0" applyFont="1" applyAlignment="1">
      <alignment vertical="center"/>
    </xf>
    <xf numFmtId="10" fontId="0" fillId="0" borderId="0" xfId="2" applyNumberFormat="1" applyFont="1" applyProtection="1">
      <protection locked="0" hidden="1"/>
    </xf>
    <xf numFmtId="0" fontId="5" fillId="0" borderId="0" xfId="0" applyFont="1" applyProtection="1">
      <protection hidden="1"/>
    </xf>
    <xf numFmtId="0" fontId="7" fillId="0" borderId="0" xfId="0" applyFont="1" applyAlignment="1">
      <alignment vertical="center"/>
    </xf>
    <xf numFmtId="0" fontId="9" fillId="0" borderId="0" xfId="0" applyFont="1" applyProtection="1">
      <protection hidden="1"/>
    </xf>
    <xf numFmtId="0" fontId="0" fillId="0" borderId="0" xfId="0" applyFont="1" applyProtection="1">
      <protection hidden="1"/>
    </xf>
    <xf numFmtId="0" fontId="7" fillId="0" borderId="0" xfId="0" applyFont="1" applyProtection="1">
      <protection hidden="1"/>
    </xf>
    <xf numFmtId="0" fontId="0" fillId="0" borderId="0" xfId="0" applyFont="1" applyProtection="1">
      <protection hidden="1"/>
    </xf>
    <xf numFmtId="0" fontId="10" fillId="3" borderId="0" xfId="0" applyFont="1" applyFill="1" applyAlignment="1" applyProtection="1">
      <alignment horizontal="left" vertical="center" wrapText="1"/>
      <protection hidden="1"/>
    </xf>
    <xf numFmtId="0" fontId="0" fillId="0" borderId="0" xfId="0" applyFont="1" applyAlignment="1" applyProtection="1">
      <alignment horizontal="left" wrapText="1"/>
      <protection hidden="1"/>
    </xf>
    <xf numFmtId="14" fontId="0" fillId="0" borderId="0" xfId="0" applyNumberFormat="1" applyFont="1" applyAlignment="1" applyProtection="1">
      <alignment horizontal="center" wrapText="1"/>
      <protection locked="0" hidden="1"/>
    </xf>
    <xf numFmtId="0" fontId="0" fillId="0" borderId="0" xfId="0" applyFont="1" applyAlignment="1" applyProtection="1">
      <alignment horizontal="center" wrapText="1"/>
      <protection locked="0" hidden="1"/>
    </xf>
    <xf numFmtId="0" fontId="2" fillId="4" borderId="0" xfId="0" applyFont="1" applyFill="1" applyProtection="1">
      <protection hidden="1"/>
    </xf>
    <xf numFmtId="0" fontId="0" fillId="2" borderId="0" xfId="0" applyFont="1" applyFill="1" applyAlignment="1" applyProtection="1">
      <alignment horizontal="left" vertical="top" wrapText="1"/>
      <protection hidden="1"/>
    </xf>
    <xf numFmtId="0" fontId="2" fillId="0" borderId="0" xfId="0" applyFont="1" applyAlignment="1" applyProtection="1">
      <alignment horizontal="right"/>
      <protection hidden="1"/>
    </xf>
    <xf numFmtId="0" fontId="7" fillId="0" borderId="0" xfId="0" applyFont="1" applyProtection="1">
      <protection hidden="1"/>
    </xf>
    <xf numFmtId="0" fontId="2" fillId="4" borderId="0" xfId="0" applyFont="1" applyFill="1" applyBorder="1" applyProtection="1">
      <protection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6D8D24"/>
      <color rgb="FFF4CF70"/>
      <color rgb="FFD4DB82"/>
      <color rgb="FF007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284955</xdr:colOff>
      <xdr:row>9</xdr:row>
      <xdr:rowOff>132822</xdr:rowOff>
    </xdr:from>
    <xdr:ext cx="306285" cy="405432"/>
    <xdr:sp macro="" textlink="">
      <xdr:nvSpPr>
        <xdr:cNvPr id="2" name="Rectangle 1"/>
        <xdr:cNvSpPr/>
      </xdr:nvSpPr>
      <xdr:spPr>
        <a:xfrm>
          <a:off x="2304255" y="141869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A</a:t>
          </a:r>
        </a:p>
      </xdr:txBody>
    </xdr:sp>
    <xdr:clientData/>
  </xdr:oneCellAnchor>
  <xdr:oneCellAnchor>
    <xdr:from>
      <xdr:col>4</xdr:col>
      <xdr:colOff>607483</xdr:colOff>
      <xdr:row>11</xdr:row>
      <xdr:rowOff>88900</xdr:rowOff>
    </xdr:from>
    <xdr:ext cx="306285" cy="405432"/>
    <xdr:sp macro="" textlink="">
      <xdr:nvSpPr>
        <xdr:cNvPr id="3" name="Rectangle 2"/>
        <xdr:cNvSpPr/>
      </xdr:nvSpPr>
      <xdr:spPr>
        <a:xfrm>
          <a:off x="2541058" y="1812925"/>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B</a:t>
          </a:r>
        </a:p>
      </xdr:txBody>
    </xdr:sp>
    <xdr:clientData/>
  </xdr:oneCellAnchor>
  <xdr:oneCellAnchor>
    <xdr:from>
      <xdr:col>4</xdr:col>
      <xdr:colOff>601133</xdr:colOff>
      <xdr:row>14</xdr:row>
      <xdr:rowOff>82550</xdr:rowOff>
    </xdr:from>
    <xdr:ext cx="306285" cy="405432"/>
    <xdr:sp macro="" textlink="">
      <xdr:nvSpPr>
        <xdr:cNvPr id="4" name="Rectangle 3"/>
        <xdr:cNvSpPr/>
      </xdr:nvSpPr>
      <xdr:spPr>
        <a:xfrm>
          <a:off x="2544233" y="2378075"/>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C</a:t>
          </a:r>
        </a:p>
      </xdr:txBody>
    </xdr:sp>
    <xdr:clientData/>
  </xdr:oneCellAnchor>
  <xdr:oneCellAnchor>
    <xdr:from>
      <xdr:col>4</xdr:col>
      <xdr:colOff>480483</xdr:colOff>
      <xdr:row>21</xdr:row>
      <xdr:rowOff>92075</xdr:rowOff>
    </xdr:from>
    <xdr:ext cx="306285" cy="405432"/>
    <xdr:sp macro="" textlink="">
      <xdr:nvSpPr>
        <xdr:cNvPr id="5" name="Rectangle 4"/>
        <xdr:cNvSpPr/>
      </xdr:nvSpPr>
      <xdr:spPr>
        <a:xfrm>
          <a:off x="2499783" y="3721100"/>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D</a:t>
          </a:r>
        </a:p>
      </xdr:txBody>
    </xdr:sp>
    <xdr:clientData/>
  </xdr:oneCellAnchor>
  <xdr:oneCellAnchor>
    <xdr:from>
      <xdr:col>4</xdr:col>
      <xdr:colOff>588433</xdr:colOff>
      <xdr:row>25</xdr:row>
      <xdr:rowOff>80434</xdr:rowOff>
    </xdr:from>
    <xdr:ext cx="306285" cy="405432"/>
    <xdr:sp macro="" textlink="">
      <xdr:nvSpPr>
        <xdr:cNvPr id="6" name="Rectangle 5"/>
        <xdr:cNvSpPr/>
      </xdr:nvSpPr>
      <xdr:spPr>
        <a:xfrm>
          <a:off x="2541058" y="4471459"/>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E</a:t>
          </a:r>
        </a:p>
      </xdr:txBody>
    </xdr:sp>
    <xdr:clientData/>
  </xdr:oneCellAnchor>
  <xdr:twoCellAnchor editAs="oneCell">
    <xdr:from>
      <xdr:col>0</xdr:col>
      <xdr:colOff>47625</xdr:colOff>
      <xdr:row>0</xdr:row>
      <xdr:rowOff>57150</xdr:rowOff>
    </xdr:from>
    <xdr:to>
      <xdr:col>1</xdr:col>
      <xdr:colOff>479436</xdr:colOff>
      <xdr:row>7</xdr:row>
      <xdr:rowOff>19049</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57150"/>
          <a:ext cx="927111" cy="714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
  <sheetViews>
    <sheetView showGridLines="0" showRowColHeaders="0" tabSelected="1" zoomScaleNormal="100" zoomScaleSheetLayoutView="100" zoomScalePageLayoutView="80" workbookViewId="0">
      <selection activeCell="C10" sqref="C10:E10"/>
    </sheetView>
  </sheetViews>
  <sheetFormatPr defaultColWidth="9.109375" defaultRowHeight="14.4" x14ac:dyDescent="0.3"/>
  <cols>
    <col min="1" max="5" width="7.5546875" style="33" customWidth="1"/>
    <col min="6" max="14" width="12.88671875" style="33" customWidth="1"/>
    <col min="15" max="21" width="13.109375" style="33" customWidth="1"/>
    <col min="22" max="30" width="12.88671875" style="33" customWidth="1"/>
    <col min="31" max="31" width="16.88671875" style="33" bestFit="1" customWidth="1"/>
    <col min="32" max="16384" width="9.109375" style="33"/>
  </cols>
  <sheetData>
    <row r="1" spans="1:30" ht="5.25" customHeight="1" x14ac:dyDescent="0.3">
      <c r="C1" s="36" t="s">
        <v>51</v>
      </c>
      <c r="D1" s="36"/>
      <c r="E1" s="36"/>
      <c r="F1" s="36"/>
      <c r="G1" s="36"/>
      <c r="H1" s="36"/>
      <c r="I1" s="36"/>
      <c r="J1" s="36"/>
      <c r="K1" s="36"/>
      <c r="L1" s="36"/>
      <c r="M1" s="36"/>
      <c r="N1" s="36"/>
      <c r="O1" s="13"/>
      <c r="P1" s="13"/>
      <c r="Q1" s="13"/>
      <c r="R1" s="13"/>
      <c r="S1" s="13"/>
      <c r="T1" s="13"/>
      <c r="U1" s="13"/>
      <c r="V1" s="13"/>
      <c r="W1" s="13"/>
      <c r="X1" s="13"/>
      <c r="Y1" s="13"/>
      <c r="Z1" s="13"/>
      <c r="AA1" s="13"/>
      <c r="AB1" s="13"/>
      <c r="AC1" s="13"/>
      <c r="AD1" s="13"/>
    </row>
    <row r="2" spans="1:30" ht="5.25" customHeight="1" x14ac:dyDescent="0.3">
      <c r="C2" s="36"/>
      <c r="D2" s="36"/>
      <c r="E2" s="36"/>
      <c r="F2" s="36"/>
      <c r="G2" s="36"/>
      <c r="H2" s="36"/>
      <c r="I2" s="36"/>
      <c r="J2" s="36"/>
      <c r="K2" s="36"/>
      <c r="L2" s="36"/>
      <c r="M2" s="36"/>
      <c r="N2" s="36"/>
      <c r="O2" s="13"/>
      <c r="P2" s="13"/>
      <c r="Q2" s="13"/>
      <c r="R2" s="13"/>
      <c r="S2" s="13"/>
      <c r="T2" s="13"/>
      <c r="U2" s="13"/>
      <c r="V2" s="13"/>
      <c r="W2" s="13"/>
      <c r="X2" s="13"/>
      <c r="Y2" s="13"/>
      <c r="Z2" s="13"/>
      <c r="AA2" s="13"/>
      <c r="AB2" s="13"/>
      <c r="AC2" s="13"/>
      <c r="AD2" s="13"/>
    </row>
    <row r="3" spans="1:30" ht="5.25" customHeight="1" x14ac:dyDescent="0.3">
      <c r="C3" s="36"/>
      <c r="D3" s="36"/>
      <c r="E3" s="36"/>
      <c r="F3" s="36"/>
      <c r="G3" s="36"/>
      <c r="H3" s="36"/>
      <c r="I3" s="36"/>
      <c r="J3" s="36"/>
      <c r="K3" s="36"/>
      <c r="L3" s="36"/>
      <c r="M3" s="36"/>
      <c r="N3" s="36"/>
      <c r="O3" s="13"/>
      <c r="P3" s="13"/>
      <c r="Q3" s="13"/>
      <c r="R3" s="13"/>
      <c r="S3" s="13"/>
      <c r="T3" s="13"/>
      <c r="U3" s="13"/>
      <c r="V3" s="13"/>
      <c r="W3" s="13"/>
      <c r="X3" s="13"/>
      <c r="Y3" s="13"/>
      <c r="Z3" s="13"/>
      <c r="AA3" s="13"/>
      <c r="AB3" s="13"/>
      <c r="AC3" s="13"/>
      <c r="AD3" s="13"/>
    </row>
    <row r="4" spans="1:30" ht="5.25" customHeight="1" x14ac:dyDescent="0.3">
      <c r="C4" s="36"/>
      <c r="D4" s="36"/>
      <c r="E4" s="36"/>
      <c r="F4" s="36"/>
      <c r="G4" s="36"/>
      <c r="H4" s="36"/>
      <c r="I4" s="36"/>
      <c r="J4" s="36"/>
      <c r="K4" s="36"/>
      <c r="L4" s="36"/>
      <c r="M4" s="36"/>
      <c r="N4" s="36"/>
      <c r="O4" s="13"/>
      <c r="P4" s="13"/>
      <c r="Q4" s="13"/>
      <c r="R4" s="13"/>
      <c r="S4" s="13"/>
      <c r="T4" s="13"/>
      <c r="U4" s="13"/>
      <c r="V4" s="13"/>
      <c r="W4" s="13"/>
      <c r="X4" s="13"/>
      <c r="Y4" s="13"/>
      <c r="Z4" s="13"/>
      <c r="AA4" s="13"/>
      <c r="AB4" s="13"/>
      <c r="AC4" s="13"/>
      <c r="AD4" s="13"/>
    </row>
    <row r="5" spans="1:30" ht="5.25" customHeight="1" x14ac:dyDescent="0.3">
      <c r="C5" s="36"/>
      <c r="D5" s="36"/>
      <c r="E5" s="36"/>
      <c r="F5" s="36"/>
      <c r="G5" s="36"/>
      <c r="H5" s="36"/>
      <c r="I5" s="36"/>
      <c r="J5" s="36"/>
      <c r="K5" s="36"/>
      <c r="L5" s="36"/>
      <c r="M5" s="36"/>
      <c r="N5" s="36"/>
      <c r="O5" s="13"/>
      <c r="P5" s="13"/>
      <c r="Q5" s="13"/>
      <c r="R5" s="13"/>
      <c r="S5" s="13"/>
      <c r="T5" s="13"/>
      <c r="U5" s="13"/>
      <c r="V5" s="13"/>
      <c r="W5" s="13"/>
      <c r="X5" s="13"/>
      <c r="Y5" s="13"/>
      <c r="Z5" s="13"/>
      <c r="AA5" s="13"/>
      <c r="AB5" s="13"/>
      <c r="AC5" s="13"/>
      <c r="AD5" s="13"/>
    </row>
    <row r="6" spans="1:30" ht="16.5" customHeight="1" x14ac:dyDescent="0.3">
      <c r="C6" s="41" t="s">
        <v>20</v>
      </c>
      <c r="D6" s="41"/>
      <c r="E6" s="41"/>
      <c r="F6" s="41"/>
      <c r="G6" s="41"/>
      <c r="H6" s="41"/>
      <c r="I6" s="41"/>
      <c r="J6" s="41"/>
      <c r="K6" s="41"/>
      <c r="L6" s="41"/>
      <c r="M6" s="41"/>
      <c r="N6" s="41"/>
      <c r="O6" s="14"/>
      <c r="P6" s="14"/>
      <c r="Q6" s="14"/>
      <c r="R6" s="14"/>
      <c r="S6" s="14"/>
      <c r="T6" s="14"/>
      <c r="U6" s="14"/>
      <c r="V6" s="14"/>
      <c r="W6" s="14"/>
      <c r="X6" s="14"/>
      <c r="Y6" s="14"/>
      <c r="Z6" s="14"/>
      <c r="AA6" s="14"/>
      <c r="AB6" s="14"/>
      <c r="AC6" s="14"/>
      <c r="AD6" s="14"/>
    </row>
    <row r="7" spans="1:30" ht="16.5" customHeight="1" x14ac:dyDescent="0.3">
      <c r="C7" s="41"/>
      <c r="D7" s="41"/>
      <c r="E7" s="41"/>
      <c r="F7" s="41"/>
      <c r="G7" s="41"/>
      <c r="H7" s="41"/>
      <c r="I7" s="41"/>
      <c r="J7" s="41"/>
      <c r="K7" s="41"/>
      <c r="L7" s="41"/>
      <c r="M7" s="41"/>
      <c r="N7" s="41"/>
      <c r="O7" s="14"/>
      <c r="P7" s="14"/>
      <c r="Q7" s="14"/>
      <c r="R7" s="14"/>
      <c r="S7" s="14"/>
      <c r="T7" s="14"/>
      <c r="U7" s="14"/>
      <c r="V7" s="14"/>
      <c r="W7" s="14"/>
      <c r="X7" s="14"/>
      <c r="Y7" s="14"/>
      <c r="Z7" s="14"/>
      <c r="AA7" s="14"/>
      <c r="AB7" s="14"/>
      <c r="AC7" s="14"/>
      <c r="AD7" s="14"/>
    </row>
    <row r="8" spans="1:30" ht="16.5" customHeight="1" x14ac:dyDescent="0.3">
      <c r="C8" s="41"/>
      <c r="D8" s="41"/>
      <c r="E8" s="41"/>
      <c r="F8" s="41"/>
      <c r="G8" s="41"/>
      <c r="H8" s="41"/>
      <c r="I8" s="41"/>
      <c r="J8" s="41"/>
      <c r="K8" s="41"/>
      <c r="L8" s="41"/>
      <c r="M8" s="41"/>
      <c r="N8" s="41"/>
      <c r="O8" s="14"/>
      <c r="P8" s="14"/>
      <c r="Q8" s="14"/>
      <c r="R8" s="14"/>
      <c r="S8" s="14"/>
      <c r="T8" s="14"/>
      <c r="U8" s="14"/>
      <c r="V8" s="14"/>
      <c r="W8" s="14"/>
      <c r="X8" s="14"/>
      <c r="Y8" s="14"/>
      <c r="Z8" s="14"/>
      <c r="AA8" s="14"/>
      <c r="AB8" s="14"/>
      <c r="AC8" s="14"/>
      <c r="AD8" s="14"/>
    </row>
    <row r="9" spans="1:30" ht="7.5" customHeight="1" x14ac:dyDescent="0.3"/>
    <row r="10" spans="1:30" s="1" customFormat="1" ht="15" customHeight="1" thickBot="1" x14ac:dyDescent="0.35">
      <c r="A10" s="37" t="s">
        <v>54</v>
      </c>
      <c r="B10" s="37"/>
      <c r="C10" s="38"/>
      <c r="D10" s="39"/>
      <c r="E10" s="39"/>
      <c r="F10" s="2" t="s">
        <v>0</v>
      </c>
      <c r="G10" s="2" t="s">
        <v>1</v>
      </c>
      <c r="H10" s="2" t="s">
        <v>2</v>
      </c>
      <c r="I10" s="2" t="s">
        <v>3</v>
      </c>
      <c r="J10" s="2" t="s">
        <v>4</v>
      </c>
      <c r="K10" s="2" t="s">
        <v>5</v>
      </c>
      <c r="L10" s="2" t="s">
        <v>6</v>
      </c>
      <c r="M10" s="2" t="s">
        <v>7</v>
      </c>
      <c r="N10" s="2" t="s">
        <v>8</v>
      </c>
      <c r="O10" s="2" t="s">
        <v>9</v>
      </c>
      <c r="P10" s="2" t="s">
        <v>10</v>
      </c>
      <c r="Q10" s="2" t="s">
        <v>11</v>
      </c>
      <c r="R10" s="2" t="s">
        <v>12</v>
      </c>
      <c r="S10" s="2" t="s">
        <v>13</v>
      </c>
      <c r="T10" s="2" t="s">
        <v>14</v>
      </c>
      <c r="U10" s="2" t="s">
        <v>15</v>
      </c>
      <c r="V10" s="2" t="s">
        <v>16</v>
      </c>
      <c r="W10" s="2" t="s">
        <v>17</v>
      </c>
      <c r="X10" s="2" t="s">
        <v>18</v>
      </c>
      <c r="Y10" s="2" t="s">
        <v>19</v>
      </c>
      <c r="Z10" s="2" t="s">
        <v>21</v>
      </c>
      <c r="AA10" s="2" t="s">
        <v>22</v>
      </c>
      <c r="AB10" s="2" t="s">
        <v>23</v>
      </c>
      <c r="AC10" s="2" t="s">
        <v>24</v>
      </c>
      <c r="AD10" s="2" t="s">
        <v>25</v>
      </c>
    </row>
    <row r="11" spans="1:30" s="1" customFormat="1" ht="15" customHeight="1" thickBot="1" x14ac:dyDescent="0.35">
      <c r="A11" s="3" t="s">
        <v>30</v>
      </c>
      <c r="F11" s="4"/>
      <c r="G11" s="5"/>
      <c r="H11" s="5"/>
      <c r="I11" s="5"/>
      <c r="J11" s="5"/>
      <c r="K11" s="5"/>
      <c r="L11" s="5"/>
      <c r="M11" s="5"/>
      <c r="N11" s="5"/>
      <c r="O11" s="5"/>
      <c r="P11" s="5"/>
      <c r="Q11" s="5"/>
      <c r="R11" s="5"/>
      <c r="S11" s="5"/>
      <c r="T11" s="5"/>
      <c r="U11" s="5"/>
      <c r="V11" s="5"/>
      <c r="W11" s="5"/>
      <c r="X11" s="5"/>
      <c r="Y11" s="5"/>
      <c r="Z11" s="5"/>
      <c r="AA11" s="5"/>
      <c r="AB11" s="5"/>
      <c r="AC11" s="5"/>
      <c r="AD11" s="5"/>
    </row>
    <row r="12" spans="1:30" ht="15" customHeight="1" thickBot="1" x14ac:dyDescent="0.35">
      <c r="A12" s="40" t="s">
        <v>31</v>
      </c>
      <c r="B12" s="40"/>
      <c r="C12" s="40"/>
      <c r="D12" s="40"/>
      <c r="E12" s="15"/>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row>
    <row r="13" spans="1:30" ht="15" customHeight="1" thickBot="1" x14ac:dyDescent="0.35">
      <c r="A13" s="35" t="s">
        <v>33</v>
      </c>
      <c r="B13" s="35"/>
      <c r="C13" s="35"/>
      <c r="D13" s="35"/>
      <c r="E13" s="33">
        <f>SUM(F13:Y13)</f>
        <v>0</v>
      </c>
      <c r="F13" s="17"/>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1:30" ht="15" customHeight="1" x14ac:dyDescent="0.3">
      <c r="A14" s="35" t="s">
        <v>34</v>
      </c>
      <c r="B14" s="35"/>
      <c r="C14" s="35"/>
      <c r="D14" s="35"/>
      <c r="F14" s="19">
        <f t="shared" ref="F14:AC14" si="0">F13-F27</f>
        <v>0</v>
      </c>
      <c r="G14" s="19">
        <f t="shared" si="0"/>
        <v>0</v>
      </c>
      <c r="H14" s="19">
        <f t="shared" si="0"/>
        <v>0</v>
      </c>
      <c r="I14" s="19">
        <f t="shared" si="0"/>
        <v>0</v>
      </c>
      <c r="J14" s="19">
        <f t="shared" si="0"/>
        <v>0</v>
      </c>
      <c r="K14" s="19">
        <f t="shared" si="0"/>
        <v>0</v>
      </c>
      <c r="L14" s="19">
        <f t="shared" si="0"/>
        <v>0</v>
      </c>
      <c r="M14" s="19">
        <f t="shared" si="0"/>
        <v>0</v>
      </c>
      <c r="N14" s="19">
        <f t="shared" si="0"/>
        <v>0</v>
      </c>
      <c r="O14" s="19">
        <f t="shared" si="0"/>
        <v>0</v>
      </c>
      <c r="P14" s="19">
        <f t="shared" si="0"/>
        <v>0</v>
      </c>
      <c r="Q14" s="19">
        <f t="shared" si="0"/>
        <v>0</v>
      </c>
      <c r="R14" s="19">
        <f t="shared" si="0"/>
        <v>0</v>
      </c>
      <c r="S14" s="19">
        <f t="shared" si="0"/>
        <v>0</v>
      </c>
      <c r="T14" s="19">
        <f t="shared" si="0"/>
        <v>0</v>
      </c>
      <c r="U14" s="19">
        <f t="shared" si="0"/>
        <v>0</v>
      </c>
      <c r="V14" s="19">
        <f t="shared" si="0"/>
        <v>0</v>
      </c>
      <c r="W14" s="19">
        <f t="shared" si="0"/>
        <v>0</v>
      </c>
      <c r="X14" s="19">
        <f t="shared" si="0"/>
        <v>0</v>
      </c>
      <c r="Y14" s="19">
        <f t="shared" si="0"/>
        <v>0</v>
      </c>
      <c r="Z14" s="19">
        <f t="shared" si="0"/>
        <v>0</v>
      </c>
      <c r="AA14" s="19">
        <f t="shared" si="0"/>
        <v>0</v>
      </c>
      <c r="AB14" s="19">
        <f t="shared" si="0"/>
        <v>0</v>
      </c>
      <c r="AC14" s="19">
        <f t="shared" si="0"/>
        <v>0</v>
      </c>
      <c r="AD14" s="19">
        <f>AD13-AD27</f>
        <v>0</v>
      </c>
    </row>
    <row r="15" spans="1:30" ht="15" customHeight="1" thickBot="1" x14ac:dyDescent="0.35">
      <c r="A15" s="40" t="s">
        <v>35</v>
      </c>
      <c r="B15" s="40"/>
      <c r="C15" s="40"/>
      <c r="D15" s="40"/>
      <c r="E15" s="15"/>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row>
    <row r="16" spans="1:30" ht="15" customHeight="1" thickBot="1" x14ac:dyDescent="0.35">
      <c r="A16" s="35" t="s">
        <v>36</v>
      </c>
      <c r="B16" s="35"/>
      <c r="C16" s="35"/>
      <c r="D16" s="35"/>
      <c r="F16" s="6"/>
      <c r="G16" s="7"/>
      <c r="H16" s="7"/>
      <c r="I16" s="7"/>
      <c r="J16" s="7"/>
      <c r="K16" s="7"/>
      <c r="L16" s="7"/>
      <c r="M16" s="7"/>
      <c r="N16" s="7"/>
      <c r="O16" s="7"/>
      <c r="P16" s="7"/>
      <c r="Q16" s="7"/>
      <c r="R16" s="7"/>
      <c r="S16" s="7"/>
      <c r="T16" s="7"/>
      <c r="U16" s="7"/>
      <c r="V16" s="7"/>
      <c r="W16" s="7"/>
      <c r="X16" s="7"/>
      <c r="Y16" s="7"/>
      <c r="Z16" s="7"/>
      <c r="AA16" s="7"/>
      <c r="AB16" s="7"/>
      <c r="AC16" s="7"/>
      <c r="AD16" s="7"/>
    </row>
    <row r="17" spans="1:37" ht="15" customHeight="1" x14ac:dyDescent="0.3">
      <c r="A17" s="35" t="s">
        <v>32</v>
      </c>
      <c r="B17" s="35"/>
      <c r="C17" s="35"/>
      <c r="D17" s="35"/>
      <c r="F17" s="8">
        <f>F13*F16</f>
        <v>0</v>
      </c>
      <c r="G17" s="8">
        <f t="shared" ref="G17:AC17" si="1">G13*G16</f>
        <v>0</v>
      </c>
      <c r="H17" s="8">
        <f t="shared" si="1"/>
        <v>0</v>
      </c>
      <c r="I17" s="8">
        <f t="shared" si="1"/>
        <v>0</v>
      </c>
      <c r="J17" s="8">
        <f t="shared" si="1"/>
        <v>0</v>
      </c>
      <c r="K17" s="8">
        <f t="shared" si="1"/>
        <v>0</v>
      </c>
      <c r="L17" s="8">
        <f t="shared" si="1"/>
        <v>0</v>
      </c>
      <c r="M17" s="8">
        <f t="shared" si="1"/>
        <v>0</v>
      </c>
      <c r="N17" s="8">
        <f t="shared" si="1"/>
        <v>0</v>
      </c>
      <c r="O17" s="8">
        <f t="shared" si="1"/>
        <v>0</v>
      </c>
      <c r="P17" s="8">
        <f t="shared" si="1"/>
        <v>0</v>
      </c>
      <c r="Q17" s="8">
        <f t="shared" si="1"/>
        <v>0</v>
      </c>
      <c r="R17" s="8">
        <f t="shared" si="1"/>
        <v>0</v>
      </c>
      <c r="S17" s="8">
        <f t="shared" si="1"/>
        <v>0</v>
      </c>
      <c r="T17" s="8">
        <f t="shared" si="1"/>
        <v>0</v>
      </c>
      <c r="U17" s="8">
        <f t="shared" si="1"/>
        <v>0</v>
      </c>
      <c r="V17" s="8">
        <f t="shared" si="1"/>
        <v>0</v>
      </c>
      <c r="W17" s="8">
        <f t="shared" si="1"/>
        <v>0</v>
      </c>
      <c r="X17" s="8">
        <f t="shared" si="1"/>
        <v>0</v>
      </c>
      <c r="Y17" s="8">
        <f t="shared" si="1"/>
        <v>0</v>
      </c>
      <c r="Z17" s="8">
        <f t="shared" si="1"/>
        <v>0</v>
      </c>
      <c r="AA17" s="8">
        <f t="shared" si="1"/>
        <v>0</v>
      </c>
      <c r="AB17" s="8">
        <f t="shared" si="1"/>
        <v>0</v>
      </c>
      <c r="AC17" s="8">
        <f t="shared" si="1"/>
        <v>0</v>
      </c>
      <c r="AD17" s="8">
        <f>AD13*AD16</f>
        <v>0</v>
      </c>
    </row>
    <row r="18" spans="1:37" ht="15" customHeight="1" x14ac:dyDescent="0.3">
      <c r="A18" s="42" t="s">
        <v>37</v>
      </c>
      <c r="B18" s="42"/>
      <c r="C18" s="42"/>
      <c r="D18" s="42"/>
      <c r="F18" s="9">
        <f>F16</f>
        <v>0</v>
      </c>
      <c r="G18" s="9">
        <f t="shared" ref="G18:AC18" si="2">G16</f>
        <v>0</v>
      </c>
      <c r="H18" s="9">
        <f t="shared" si="2"/>
        <v>0</v>
      </c>
      <c r="I18" s="9">
        <f t="shared" si="2"/>
        <v>0</v>
      </c>
      <c r="J18" s="9">
        <f t="shared" si="2"/>
        <v>0</v>
      </c>
      <c r="K18" s="9">
        <f t="shared" si="2"/>
        <v>0</v>
      </c>
      <c r="L18" s="9">
        <f t="shared" si="2"/>
        <v>0</v>
      </c>
      <c r="M18" s="9">
        <f t="shared" si="2"/>
        <v>0</v>
      </c>
      <c r="N18" s="9">
        <f t="shared" si="2"/>
        <v>0</v>
      </c>
      <c r="O18" s="9">
        <f t="shared" si="2"/>
        <v>0</v>
      </c>
      <c r="P18" s="9">
        <f t="shared" si="2"/>
        <v>0</v>
      </c>
      <c r="Q18" s="9">
        <f t="shared" si="2"/>
        <v>0</v>
      </c>
      <c r="R18" s="9">
        <f t="shared" si="2"/>
        <v>0</v>
      </c>
      <c r="S18" s="9">
        <f t="shared" si="2"/>
        <v>0</v>
      </c>
      <c r="T18" s="9">
        <f t="shared" si="2"/>
        <v>0</v>
      </c>
      <c r="U18" s="9">
        <f t="shared" si="2"/>
        <v>0</v>
      </c>
      <c r="V18" s="9">
        <f t="shared" si="2"/>
        <v>0</v>
      </c>
      <c r="W18" s="9">
        <f t="shared" si="2"/>
        <v>0</v>
      </c>
      <c r="X18" s="9">
        <f t="shared" si="2"/>
        <v>0</v>
      </c>
      <c r="Y18" s="9">
        <f t="shared" si="2"/>
        <v>0</v>
      </c>
      <c r="Z18" s="9">
        <f t="shared" si="2"/>
        <v>0</v>
      </c>
      <c r="AA18" s="9">
        <f t="shared" si="2"/>
        <v>0</v>
      </c>
      <c r="AB18" s="9">
        <f t="shared" si="2"/>
        <v>0</v>
      </c>
      <c r="AC18" s="9">
        <f t="shared" si="2"/>
        <v>0</v>
      </c>
      <c r="AD18" s="9">
        <f>AD16</f>
        <v>0</v>
      </c>
    </row>
    <row r="19" spans="1:37" ht="15" customHeight="1" x14ac:dyDescent="0.35">
      <c r="A19" s="40" t="s">
        <v>39</v>
      </c>
      <c r="B19" s="40"/>
      <c r="C19" s="40"/>
      <c r="D19" s="40"/>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row>
    <row r="20" spans="1:37" ht="15" customHeight="1" x14ac:dyDescent="0.35">
      <c r="A20" s="35" t="s">
        <v>47</v>
      </c>
      <c r="B20" s="35"/>
      <c r="C20" s="35"/>
      <c r="D20" s="35"/>
      <c r="E20" s="29">
        <v>6.2E-2</v>
      </c>
      <c r="F20" s="20">
        <f>F18*E20</f>
        <v>0</v>
      </c>
      <c r="G20" s="20">
        <f>G18*E20</f>
        <v>0</v>
      </c>
      <c r="H20" s="20">
        <f>H18*E20</f>
        <v>0</v>
      </c>
      <c r="I20" s="20">
        <f>I18*E20</f>
        <v>0</v>
      </c>
      <c r="J20" s="20">
        <f>J18*E20</f>
        <v>0</v>
      </c>
      <c r="K20" s="20">
        <f>K18*E20</f>
        <v>0</v>
      </c>
      <c r="L20" s="20">
        <f>L18*E20</f>
        <v>0</v>
      </c>
      <c r="M20" s="20">
        <f>M18*E20</f>
        <v>0</v>
      </c>
      <c r="N20" s="20">
        <f>N18*E20</f>
        <v>0</v>
      </c>
      <c r="O20" s="20">
        <f>O18*E20</f>
        <v>0</v>
      </c>
      <c r="P20" s="20">
        <f>P18*E20</f>
        <v>0</v>
      </c>
      <c r="Q20" s="20">
        <f>Q18*E20</f>
        <v>0</v>
      </c>
      <c r="R20" s="20">
        <f>R18*E20</f>
        <v>0</v>
      </c>
      <c r="S20" s="20">
        <f>S18*E20</f>
        <v>0</v>
      </c>
      <c r="T20" s="20">
        <f>T18*E20</f>
        <v>0</v>
      </c>
      <c r="U20" s="20">
        <f>U18*E20</f>
        <v>0</v>
      </c>
      <c r="V20" s="20">
        <f>V18*E20</f>
        <v>0</v>
      </c>
      <c r="W20" s="20">
        <f>W18*E20</f>
        <v>0</v>
      </c>
      <c r="X20" s="20">
        <f>X18*E20</f>
        <v>0</v>
      </c>
      <c r="Y20" s="20">
        <f>Y18*E20</f>
        <v>0</v>
      </c>
      <c r="Z20" s="20">
        <f>Z18*E20</f>
        <v>0</v>
      </c>
      <c r="AA20" s="20">
        <f>AA18*E20</f>
        <v>0</v>
      </c>
      <c r="AB20" s="20">
        <f>AB18*E20</f>
        <v>0</v>
      </c>
      <c r="AC20" s="20">
        <f>AC18*E20</f>
        <v>0</v>
      </c>
      <c r="AD20" s="20">
        <f>AD18*E20</f>
        <v>0</v>
      </c>
    </row>
    <row r="21" spans="1:37" ht="15" customHeight="1" x14ac:dyDescent="0.35">
      <c r="A21" s="35" t="s">
        <v>48</v>
      </c>
      <c r="B21" s="35"/>
      <c r="C21" s="35"/>
      <c r="D21" s="35"/>
      <c r="E21" s="29">
        <v>1.4500000000000001E-2</v>
      </c>
      <c r="F21" s="20">
        <f>F18*E21</f>
        <v>0</v>
      </c>
      <c r="G21" s="20">
        <f>G18*E21</f>
        <v>0</v>
      </c>
      <c r="H21" s="20">
        <f>H18*E21</f>
        <v>0</v>
      </c>
      <c r="I21" s="20">
        <f>I18*E21</f>
        <v>0</v>
      </c>
      <c r="J21" s="20">
        <f>J18*E21</f>
        <v>0</v>
      </c>
      <c r="K21" s="20">
        <f>K18*E21</f>
        <v>0</v>
      </c>
      <c r="L21" s="20">
        <f>L18*E21</f>
        <v>0</v>
      </c>
      <c r="M21" s="20">
        <f>M18*E21</f>
        <v>0</v>
      </c>
      <c r="N21" s="20">
        <f>N18*E21</f>
        <v>0</v>
      </c>
      <c r="O21" s="20">
        <f>O18*E21</f>
        <v>0</v>
      </c>
      <c r="P21" s="20">
        <f>P18*E21</f>
        <v>0</v>
      </c>
      <c r="Q21" s="20">
        <f>Q18*E21</f>
        <v>0</v>
      </c>
      <c r="R21" s="20">
        <f>R18*E21</f>
        <v>0</v>
      </c>
      <c r="S21" s="20">
        <f>S18*E21</f>
        <v>0</v>
      </c>
      <c r="T21" s="20">
        <f>T18*E21</f>
        <v>0</v>
      </c>
      <c r="U21" s="20">
        <f>U18*E21</f>
        <v>0</v>
      </c>
      <c r="V21" s="20">
        <f>V18*E21</f>
        <v>0</v>
      </c>
      <c r="W21" s="20">
        <f>W18*E21</f>
        <v>0</v>
      </c>
      <c r="X21" s="20">
        <f>X18*E21</f>
        <v>0</v>
      </c>
      <c r="Y21" s="20">
        <f>Y18*E21</f>
        <v>0</v>
      </c>
      <c r="Z21" s="20">
        <f>Z18*E21</f>
        <v>0</v>
      </c>
      <c r="AA21" s="20">
        <f>AA18*E21</f>
        <v>0</v>
      </c>
      <c r="AB21" s="20">
        <f>AB18*E21</f>
        <v>0</v>
      </c>
      <c r="AC21" s="20">
        <f>AC18*E21</f>
        <v>0</v>
      </c>
      <c r="AD21" s="20">
        <f>AD18*E21</f>
        <v>0</v>
      </c>
    </row>
    <row r="22" spans="1:37" ht="15" customHeight="1" thickBot="1" x14ac:dyDescent="0.4">
      <c r="A22" s="35" t="s">
        <v>49</v>
      </c>
      <c r="B22" s="35"/>
      <c r="C22" s="35"/>
      <c r="D22" s="35"/>
      <c r="E22" s="29">
        <v>7.4999999999999997E-2</v>
      </c>
      <c r="F22" s="20">
        <f>F18*E22</f>
        <v>0</v>
      </c>
      <c r="G22" s="20">
        <f>G18*E22</f>
        <v>0</v>
      </c>
      <c r="H22" s="20">
        <f>H18*E22</f>
        <v>0</v>
      </c>
      <c r="I22" s="20">
        <f>I18*E22</f>
        <v>0</v>
      </c>
      <c r="J22" s="20">
        <f>J18*E22</f>
        <v>0</v>
      </c>
      <c r="K22" s="20">
        <f>K18*E22</f>
        <v>0</v>
      </c>
      <c r="L22" s="20">
        <f>L18*E22</f>
        <v>0</v>
      </c>
      <c r="M22" s="20">
        <f>M18*E22</f>
        <v>0</v>
      </c>
      <c r="N22" s="20">
        <f>N18*E22</f>
        <v>0</v>
      </c>
      <c r="O22" s="20">
        <f>O18*E22</f>
        <v>0</v>
      </c>
      <c r="P22" s="20">
        <f>P18*E22</f>
        <v>0</v>
      </c>
      <c r="Q22" s="20">
        <f>Q18*E22</f>
        <v>0</v>
      </c>
      <c r="R22" s="20">
        <f>R18*E22</f>
        <v>0</v>
      </c>
      <c r="S22" s="20">
        <f>S18*E22</f>
        <v>0</v>
      </c>
      <c r="T22" s="20">
        <f>T18*E22</f>
        <v>0</v>
      </c>
      <c r="U22" s="20">
        <f>U18*E22</f>
        <v>0</v>
      </c>
      <c r="V22" s="20">
        <f>V18*E22</f>
        <v>0</v>
      </c>
      <c r="W22" s="20">
        <f>W18*E22</f>
        <v>0</v>
      </c>
      <c r="X22" s="20">
        <f>X18*E22</f>
        <v>0</v>
      </c>
      <c r="Y22" s="20">
        <f>Y18*E22</f>
        <v>0</v>
      </c>
      <c r="Z22" s="20">
        <f>Z18*E22</f>
        <v>0</v>
      </c>
      <c r="AA22" s="20">
        <f>AA18*E22</f>
        <v>0</v>
      </c>
      <c r="AB22" s="20">
        <f>AB18*E22</f>
        <v>0</v>
      </c>
      <c r="AC22" s="20">
        <f>AC18*E22</f>
        <v>0</v>
      </c>
      <c r="AD22" s="20">
        <f>AD18*E22</f>
        <v>0</v>
      </c>
    </row>
    <row r="23" spans="1:37" ht="15" customHeight="1" thickBot="1" x14ac:dyDescent="0.35">
      <c r="A23" s="43" t="s">
        <v>52</v>
      </c>
      <c r="B23" s="43"/>
      <c r="C23" s="43"/>
      <c r="D23" s="43"/>
      <c r="F23" s="21"/>
      <c r="G23" s="22"/>
      <c r="H23" s="22"/>
      <c r="I23" s="22"/>
      <c r="J23" s="22"/>
      <c r="K23" s="22"/>
      <c r="L23" s="22"/>
      <c r="M23" s="22"/>
      <c r="N23" s="22"/>
      <c r="O23" s="22"/>
      <c r="P23" s="22"/>
      <c r="Q23" s="22"/>
      <c r="R23" s="22"/>
      <c r="S23" s="22"/>
      <c r="T23" s="22"/>
      <c r="U23" s="22"/>
      <c r="V23" s="22"/>
      <c r="W23" s="22"/>
      <c r="X23" s="22"/>
      <c r="Y23" s="22"/>
      <c r="Z23" s="22"/>
      <c r="AA23" s="22"/>
      <c r="AB23" s="22"/>
      <c r="AC23" s="22"/>
      <c r="AD23" s="22"/>
      <c r="AE23" s="23"/>
      <c r="AF23" s="23"/>
      <c r="AG23" s="23"/>
      <c r="AH23" s="23"/>
      <c r="AI23" s="23"/>
      <c r="AJ23" s="23"/>
      <c r="AK23" s="23"/>
    </row>
    <row r="24" spans="1:37" ht="15" customHeight="1" x14ac:dyDescent="0.3">
      <c r="A24" s="35" t="s">
        <v>38</v>
      </c>
      <c r="B24" s="35"/>
      <c r="C24" s="35"/>
      <c r="D24" s="35"/>
      <c r="F24" s="20">
        <f>IFERROR(F23/F13,0)</f>
        <v>0</v>
      </c>
      <c r="G24" s="20">
        <f t="shared" ref="G24:AD24" si="3">IFERROR(G23/G13,0)</f>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c r="R24" s="20">
        <f t="shared" si="3"/>
        <v>0</v>
      </c>
      <c r="S24" s="20">
        <f t="shared" si="3"/>
        <v>0</v>
      </c>
      <c r="T24" s="20">
        <f t="shared" si="3"/>
        <v>0</v>
      </c>
      <c r="U24" s="20">
        <f t="shared" si="3"/>
        <v>0</v>
      </c>
      <c r="V24" s="20">
        <f t="shared" si="3"/>
        <v>0</v>
      </c>
      <c r="W24" s="20">
        <f t="shared" si="3"/>
        <v>0</v>
      </c>
      <c r="X24" s="20">
        <f t="shared" si="3"/>
        <v>0</v>
      </c>
      <c r="Y24" s="20">
        <f t="shared" si="3"/>
        <v>0</v>
      </c>
      <c r="Z24" s="20">
        <f t="shared" si="3"/>
        <v>0</v>
      </c>
      <c r="AA24" s="20">
        <f t="shared" si="3"/>
        <v>0</v>
      </c>
      <c r="AB24" s="20">
        <f t="shared" si="3"/>
        <v>0</v>
      </c>
      <c r="AC24" s="20">
        <f t="shared" si="3"/>
        <v>0</v>
      </c>
      <c r="AD24" s="20">
        <f t="shared" si="3"/>
        <v>0</v>
      </c>
    </row>
    <row r="25" spans="1:37" ht="15" customHeight="1" x14ac:dyDescent="0.3">
      <c r="A25" s="42" t="s">
        <v>37</v>
      </c>
      <c r="B25" s="42"/>
      <c r="C25" s="42"/>
      <c r="D25" s="42"/>
      <c r="F25" s="9">
        <f>F18+F20+F21+F22+F24</f>
        <v>0</v>
      </c>
      <c r="G25" s="9">
        <f t="shared" ref="G25:AC25" si="4">G18+G20+G21+G22+G24</f>
        <v>0</v>
      </c>
      <c r="H25" s="9">
        <f t="shared" si="4"/>
        <v>0</v>
      </c>
      <c r="I25" s="9">
        <f t="shared" si="4"/>
        <v>0</v>
      </c>
      <c r="J25" s="9">
        <f t="shared" si="4"/>
        <v>0</v>
      </c>
      <c r="K25" s="9">
        <f t="shared" si="4"/>
        <v>0</v>
      </c>
      <c r="L25" s="9">
        <f t="shared" si="4"/>
        <v>0</v>
      </c>
      <c r="M25" s="9">
        <f t="shared" si="4"/>
        <v>0</v>
      </c>
      <c r="N25" s="9">
        <f t="shared" si="4"/>
        <v>0</v>
      </c>
      <c r="O25" s="9">
        <f t="shared" si="4"/>
        <v>0</v>
      </c>
      <c r="P25" s="9">
        <f t="shared" si="4"/>
        <v>0</v>
      </c>
      <c r="Q25" s="9">
        <f t="shared" si="4"/>
        <v>0</v>
      </c>
      <c r="R25" s="9">
        <f t="shared" si="4"/>
        <v>0</v>
      </c>
      <c r="S25" s="9">
        <f t="shared" si="4"/>
        <v>0</v>
      </c>
      <c r="T25" s="9">
        <f t="shared" si="4"/>
        <v>0</v>
      </c>
      <c r="U25" s="9">
        <f t="shared" si="4"/>
        <v>0</v>
      </c>
      <c r="V25" s="9">
        <f t="shared" si="4"/>
        <v>0</v>
      </c>
      <c r="W25" s="9">
        <f t="shared" si="4"/>
        <v>0</v>
      </c>
      <c r="X25" s="9">
        <f t="shared" si="4"/>
        <v>0</v>
      </c>
      <c r="Y25" s="9">
        <f t="shared" si="4"/>
        <v>0</v>
      </c>
      <c r="Z25" s="9">
        <f t="shared" si="4"/>
        <v>0</v>
      </c>
      <c r="AA25" s="9">
        <f t="shared" si="4"/>
        <v>0</v>
      </c>
      <c r="AB25" s="9">
        <f t="shared" si="4"/>
        <v>0</v>
      </c>
      <c r="AC25" s="9">
        <f t="shared" si="4"/>
        <v>0</v>
      </c>
      <c r="AD25" s="9">
        <f>AD18+AD20+AD21+AD22+AD24</f>
        <v>0</v>
      </c>
    </row>
    <row r="26" spans="1:37" ht="15" customHeight="1" thickBot="1" x14ac:dyDescent="0.35">
      <c r="A26" s="40" t="s">
        <v>40</v>
      </c>
      <c r="B26" s="40"/>
      <c r="C26" s="40"/>
      <c r="D26" s="40"/>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row>
    <row r="27" spans="1:37" ht="15" customHeight="1" thickBot="1" x14ac:dyDescent="0.35">
      <c r="A27" s="35" t="s">
        <v>41</v>
      </c>
      <c r="B27" s="35"/>
      <c r="C27" s="35"/>
      <c r="D27" s="35"/>
      <c r="F27" s="17"/>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1:37" ht="15" customHeight="1" x14ac:dyDescent="0.3">
      <c r="A28" s="35" t="s">
        <v>42</v>
      </c>
      <c r="B28" s="35"/>
      <c r="C28" s="35"/>
      <c r="D28" s="35"/>
      <c r="F28" s="24">
        <f>F27*F25</f>
        <v>0</v>
      </c>
      <c r="G28" s="24">
        <f t="shared" ref="G28:AC28" si="5">G27*G25</f>
        <v>0</v>
      </c>
      <c r="H28" s="24">
        <f t="shared" si="5"/>
        <v>0</v>
      </c>
      <c r="I28" s="24">
        <f t="shared" si="5"/>
        <v>0</v>
      </c>
      <c r="J28" s="24">
        <f t="shared" si="5"/>
        <v>0</v>
      </c>
      <c r="K28" s="24">
        <f t="shared" si="5"/>
        <v>0</v>
      </c>
      <c r="L28" s="24">
        <f t="shared" si="5"/>
        <v>0</v>
      </c>
      <c r="M28" s="24">
        <f t="shared" si="5"/>
        <v>0</v>
      </c>
      <c r="N28" s="24">
        <f t="shared" si="5"/>
        <v>0</v>
      </c>
      <c r="O28" s="24">
        <f t="shared" si="5"/>
        <v>0</v>
      </c>
      <c r="P28" s="24">
        <f t="shared" si="5"/>
        <v>0</v>
      </c>
      <c r="Q28" s="24">
        <f t="shared" si="5"/>
        <v>0</v>
      </c>
      <c r="R28" s="24">
        <f t="shared" si="5"/>
        <v>0</v>
      </c>
      <c r="S28" s="24">
        <f t="shared" si="5"/>
        <v>0</v>
      </c>
      <c r="T28" s="24">
        <f t="shared" si="5"/>
        <v>0</v>
      </c>
      <c r="U28" s="24">
        <f t="shared" si="5"/>
        <v>0</v>
      </c>
      <c r="V28" s="24">
        <f t="shared" si="5"/>
        <v>0</v>
      </c>
      <c r="W28" s="24">
        <f t="shared" si="5"/>
        <v>0</v>
      </c>
      <c r="X28" s="24">
        <f t="shared" si="5"/>
        <v>0</v>
      </c>
      <c r="Y28" s="24">
        <f t="shared" si="5"/>
        <v>0</v>
      </c>
      <c r="Z28" s="24">
        <f t="shared" si="5"/>
        <v>0</v>
      </c>
      <c r="AA28" s="24">
        <f t="shared" si="5"/>
        <v>0</v>
      </c>
      <c r="AB28" s="24">
        <f t="shared" si="5"/>
        <v>0</v>
      </c>
      <c r="AC28" s="24">
        <f t="shared" si="5"/>
        <v>0</v>
      </c>
      <c r="AD28" s="24">
        <f>AD27*AD25</f>
        <v>0</v>
      </c>
      <c r="AE28" s="25"/>
    </row>
    <row r="29" spans="1:37" ht="15" customHeight="1" x14ac:dyDescent="0.3">
      <c r="A29" s="35" t="s">
        <v>43</v>
      </c>
      <c r="B29" s="35"/>
      <c r="C29" s="35"/>
      <c r="D29" s="35"/>
      <c r="F29" s="24">
        <f t="shared" ref="F29:AD29" si="6">IFERROR(F28/F14,0)</f>
        <v>0</v>
      </c>
      <c r="G29" s="24">
        <f t="shared" si="6"/>
        <v>0</v>
      </c>
      <c r="H29" s="24">
        <f t="shared" si="6"/>
        <v>0</v>
      </c>
      <c r="I29" s="24">
        <f t="shared" si="6"/>
        <v>0</v>
      </c>
      <c r="J29" s="24">
        <f t="shared" si="6"/>
        <v>0</v>
      </c>
      <c r="K29" s="24">
        <f t="shared" si="6"/>
        <v>0</v>
      </c>
      <c r="L29" s="24">
        <f t="shared" si="6"/>
        <v>0</v>
      </c>
      <c r="M29" s="24">
        <f t="shared" si="6"/>
        <v>0</v>
      </c>
      <c r="N29" s="24">
        <f t="shared" si="6"/>
        <v>0</v>
      </c>
      <c r="O29" s="24">
        <f t="shared" si="6"/>
        <v>0</v>
      </c>
      <c r="P29" s="24">
        <f t="shared" si="6"/>
        <v>0</v>
      </c>
      <c r="Q29" s="24">
        <f t="shared" si="6"/>
        <v>0</v>
      </c>
      <c r="R29" s="24">
        <f t="shared" si="6"/>
        <v>0</v>
      </c>
      <c r="S29" s="24">
        <f t="shared" si="6"/>
        <v>0</v>
      </c>
      <c r="T29" s="24">
        <f t="shared" si="6"/>
        <v>0</v>
      </c>
      <c r="U29" s="24">
        <f t="shared" si="6"/>
        <v>0</v>
      </c>
      <c r="V29" s="24">
        <f t="shared" si="6"/>
        <v>0</v>
      </c>
      <c r="W29" s="24">
        <f t="shared" si="6"/>
        <v>0</v>
      </c>
      <c r="X29" s="24">
        <f t="shared" si="6"/>
        <v>0</v>
      </c>
      <c r="Y29" s="24">
        <f t="shared" si="6"/>
        <v>0</v>
      </c>
      <c r="Z29" s="24">
        <f t="shared" si="6"/>
        <v>0</v>
      </c>
      <c r="AA29" s="24">
        <f t="shared" si="6"/>
        <v>0</v>
      </c>
      <c r="AB29" s="24">
        <f t="shared" si="6"/>
        <v>0</v>
      </c>
      <c r="AC29" s="24">
        <f t="shared" si="6"/>
        <v>0</v>
      </c>
      <c r="AD29" s="24">
        <f t="shared" si="6"/>
        <v>0</v>
      </c>
    </row>
    <row r="30" spans="1:37" ht="15" customHeight="1" x14ac:dyDescent="0.3">
      <c r="A30" s="42" t="s">
        <v>37</v>
      </c>
      <c r="B30" s="42"/>
      <c r="C30" s="42"/>
      <c r="D30" s="42"/>
      <c r="F30" s="9">
        <f>F25+F29</f>
        <v>0</v>
      </c>
      <c r="G30" s="9">
        <f t="shared" ref="G30:AC30" si="7">G25+G29</f>
        <v>0</v>
      </c>
      <c r="H30" s="9">
        <f>H25+H29</f>
        <v>0</v>
      </c>
      <c r="I30" s="9">
        <f t="shared" si="7"/>
        <v>0</v>
      </c>
      <c r="J30" s="9">
        <f t="shared" si="7"/>
        <v>0</v>
      </c>
      <c r="K30" s="9">
        <f t="shared" si="7"/>
        <v>0</v>
      </c>
      <c r="L30" s="9">
        <f t="shared" si="7"/>
        <v>0</v>
      </c>
      <c r="M30" s="9">
        <f t="shared" si="7"/>
        <v>0</v>
      </c>
      <c r="N30" s="9">
        <f t="shared" si="7"/>
        <v>0</v>
      </c>
      <c r="O30" s="9">
        <f t="shared" si="7"/>
        <v>0</v>
      </c>
      <c r="P30" s="9">
        <f t="shared" si="7"/>
        <v>0</v>
      </c>
      <c r="Q30" s="9">
        <f t="shared" si="7"/>
        <v>0</v>
      </c>
      <c r="R30" s="9">
        <f t="shared" si="7"/>
        <v>0</v>
      </c>
      <c r="S30" s="9">
        <f t="shared" si="7"/>
        <v>0</v>
      </c>
      <c r="T30" s="9">
        <f t="shared" si="7"/>
        <v>0</v>
      </c>
      <c r="U30" s="9">
        <f t="shared" si="7"/>
        <v>0</v>
      </c>
      <c r="V30" s="9">
        <f t="shared" si="7"/>
        <v>0</v>
      </c>
      <c r="W30" s="9">
        <f t="shared" si="7"/>
        <v>0</v>
      </c>
      <c r="X30" s="9">
        <f t="shared" si="7"/>
        <v>0</v>
      </c>
      <c r="Y30" s="9">
        <f t="shared" si="7"/>
        <v>0</v>
      </c>
      <c r="Z30" s="9">
        <f t="shared" si="7"/>
        <v>0</v>
      </c>
      <c r="AA30" s="9">
        <f t="shared" si="7"/>
        <v>0</v>
      </c>
      <c r="AB30" s="9">
        <f t="shared" si="7"/>
        <v>0</v>
      </c>
      <c r="AC30" s="9">
        <f t="shared" si="7"/>
        <v>0</v>
      </c>
      <c r="AD30" s="9">
        <f>AD25+AD29</f>
        <v>0</v>
      </c>
    </row>
    <row r="31" spans="1:37" ht="15" customHeight="1" x14ac:dyDescent="0.3">
      <c r="A31" s="44" t="s">
        <v>44</v>
      </c>
      <c r="B31" s="44"/>
      <c r="C31" s="44"/>
      <c r="D31" s="44"/>
      <c r="E31" s="26">
        <v>0.1</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row>
    <row r="32" spans="1:37" ht="15" customHeight="1" x14ac:dyDescent="0.3">
      <c r="A32" s="42" t="s">
        <v>37</v>
      </c>
      <c r="B32" s="42"/>
      <c r="C32" s="42"/>
      <c r="D32" s="42"/>
      <c r="F32" s="10">
        <f>(F30*E31)+F30</f>
        <v>0</v>
      </c>
      <c r="G32" s="10">
        <f>(G30*E31)+G30</f>
        <v>0</v>
      </c>
      <c r="H32" s="10">
        <f>(H30*E31)+H30</f>
        <v>0</v>
      </c>
      <c r="I32" s="10">
        <f>(I30*E31)+I30</f>
        <v>0</v>
      </c>
      <c r="J32" s="10">
        <f>(J30*E31)+J30</f>
        <v>0</v>
      </c>
      <c r="K32" s="10">
        <f>(K30*E31)+K30</f>
        <v>0</v>
      </c>
      <c r="L32" s="10">
        <f>(L30*E31)+L30</f>
        <v>0</v>
      </c>
      <c r="M32" s="10">
        <f>(M30*E31)+M30</f>
        <v>0</v>
      </c>
      <c r="N32" s="10">
        <f>(N30*E31)+N30</f>
        <v>0</v>
      </c>
      <c r="O32" s="10">
        <f>(O30*E31)+O30</f>
        <v>0</v>
      </c>
      <c r="P32" s="10">
        <f>(P30*E31)+P30</f>
        <v>0</v>
      </c>
      <c r="Q32" s="10">
        <f>(Q30*E31)+Q30</f>
        <v>0</v>
      </c>
      <c r="R32" s="10">
        <f>(R30*E31)+R30</f>
        <v>0</v>
      </c>
      <c r="S32" s="10">
        <f>(S30*E31)+S30</f>
        <v>0</v>
      </c>
      <c r="T32" s="10">
        <f>(T30*E31)+T30</f>
        <v>0</v>
      </c>
      <c r="U32" s="10">
        <f>(U30*E31)+U30</f>
        <v>0</v>
      </c>
      <c r="V32" s="10">
        <f>(V30*E31)+V30</f>
        <v>0</v>
      </c>
      <c r="W32" s="10">
        <f>(W30*E31)+W30</f>
        <v>0</v>
      </c>
      <c r="X32" s="10">
        <f>(X30*E31)+X30</f>
        <v>0</v>
      </c>
      <c r="Y32" s="10">
        <f>(Y30*E31)+Y30</f>
        <v>0</v>
      </c>
      <c r="Z32" s="10">
        <f>(Z30*E31)+Z30</f>
        <v>0</v>
      </c>
      <c r="AA32" s="10">
        <f>(AA30*E31)+AA30</f>
        <v>0</v>
      </c>
      <c r="AB32" s="10">
        <f>(AB30*E31)+AB30</f>
        <v>0</v>
      </c>
      <c r="AC32" s="10">
        <f>(AC30*E31)+AC30</f>
        <v>0</v>
      </c>
      <c r="AD32" s="10">
        <f>(AD30*E31)+AD30</f>
        <v>0</v>
      </c>
    </row>
    <row r="33" spans="1:30" ht="7.5" customHeight="1" x14ac:dyDescent="0.3">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0" ht="15" customHeight="1" x14ac:dyDescent="0.3">
      <c r="A34" s="12" t="s">
        <v>26</v>
      </c>
    </row>
    <row r="35" spans="1:30" ht="15" customHeight="1" x14ac:dyDescent="0.3">
      <c r="A35" s="30" t="s">
        <v>50</v>
      </c>
    </row>
    <row r="36" spans="1:30" ht="7.5" customHeight="1" x14ac:dyDescent="0.3">
      <c r="A36" s="30"/>
    </row>
    <row r="37" spans="1:30" ht="15" customHeight="1" x14ac:dyDescent="0.3">
      <c r="A37" s="11" t="s">
        <v>46</v>
      </c>
    </row>
    <row r="38" spans="1:30" ht="15" customHeight="1" x14ac:dyDescent="0.3">
      <c r="A38" s="27" t="s">
        <v>27</v>
      </c>
    </row>
    <row r="39" spans="1:30" ht="15" customHeight="1" x14ac:dyDescent="0.3">
      <c r="A39" s="28" t="s">
        <v>28</v>
      </c>
    </row>
    <row r="40" spans="1:30" ht="15" customHeight="1" x14ac:dyDescent="0.3">
      <c r="A40" s="28" t="s">
        <v>45</v>
      </c>
    </row>
    <row r="41" spans="1:30" ht="15" customHeight="1" x14ac:dyDescent="0.3">
      <c r="A41" s="31" t="s">
        <v>53</v>
      </c>
    </row>
    <row r="42" spans="1:30" ht="15" customHeight="1" x14ac:dyDescent="0.3">
      <c r="A42" s="28" t="s">
        <v>29</v>
      </c>
    </row>
    <row r="44" spans="1:30" x14ac:dyDescent="0.3">
      <c r="A44" s="32"/>
    </row>
    <row r="45" spans="1:30" x14ac:dyDescent="0.3">
      <c r="A45" s="34"/>
    </row>
  </sheetData>
  <sheetProtection algorithmName="SHA-512" hashValue="niedJTmsrfNWLz1JLB+ROgysg+KWjw7IWu5TudjKhLsCKlY4Id12SEDqoRrNpV5eRsS61HEcak6ZguEVNLz2bA==" saltValue="VL6JPspotep1BlUYchQJ+Q==" spinCount="100000" sheet="1" objects="1" scenarios="1" selectLockedCells="1"/>
  <mergeCells count="25">
    <mergeCell ref="A32:D32"/>
    <mergeCell ref="A26:D26"/>
    <mergeCell ref="A27:D27"/>
    <mergeCell ref="A28:D28"/>
    <mergeCell ref="A29:D29"/>
    <mergeCell ref="A30:D30"/>
    <mergeCell ref="A31:D31"/>
    <mergeCell ref="A25:D25"/>
    <mergeCell ref="A14:D14"/>
    <mergeCell ref="A15:D15"/>
    <mergeCell ref="A16:D16"/>
    <mergeCell ref="A17:D17"/>
    <mergeCell ref="A18:D18"/>
    <mergeCell ref="A19:D19"/>
    <mergeCell ref="A20:D20"/>
    <mergeCell ref="A21:D21"/>
    <mergeCell ref="A22:D22"/>
    <mergeCell ref="A23:D23"/>
    <mergeCell ref="A24:D24"/>
    <mergeCell ref="A13:D13"/>
    <mergeCell ref="C1:N5"/>
    <mergeCell ref="A10:B10"/>
    <mergeCell ref="C10:E10"/>
    <mergeCell ref="A12:D12"/>
    <mergeCell ref="C6:N8"/>
  </mergeCells>
  <pageMargins left="0.25" right="0.25" top="0.25" bottom="0.5" header="0" footer="0.25"/>
  <pageSetup scale="85" orientation="landscape" r:id="rId1"/>
  <headerFooter>
    <oddFooter>&amp;LJuly 2018&amp;C&amp;A&amp;RPage &amp;P</oddFooter>
  </headerFooter>
  <colBreaks count="2" manualBreakCount="2">
    <brk id="14" max="41" man="1"/>
    <brk id="26"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Billing Rates=MBR+10%</vt:lpstr>
      <vt:lpstr>'Billing Rates=MBR+10%'!Print_Area</vt:lpstr>
    </vt:vector>
  </TitlesOfParts>
  <Company>MN.IT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JKrebs</dc:creator>
  <cp:lastModifiedBy>State Of Minnesota</cp:lastModifiedBy>
  <cp:lastPrinted>2018-06-01T12:53:20Z</cp:lastPrinted>
  <dcterms:created xsi:type="dcterms:W3CDTF">2014-10-30T14:15:48Z</dcterms:created>
  <dcterms:modified xsi:type="dcterms:W3CDTF">2018-07-09T11:15:15Z</dcterms:modified>
</cp:coreProperties>
</file>